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DONACIJE UDRUGAMA I USTANOVAMA\"/>
    </mc:Choice>
  </mc:AlternateContent>
  <bookViews>
    <workbookView xWindow="0" yWindow="0" windowWidth="20490" windowHeight="6825"/>
  </bookViews>
  <sheets>
    <sheet name="Lis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B32" i="1" l="1"/>
  <c r="F44" i="1" l="1"/>
  <c r="D61" i="1"/>
  <c r="D45" i="1"/>
  <c r="D26" i="1"/>
</calcChain>
</file>

<file path=xl/sharedStrings.xml><?xml version="1.0" encoding="utf-8"?>
<sst xmlns="http://schemas.openxmlformats.org/spreadsheetml/2006/main" count="93" uniqueCount="74">
  <si>
    <t>"Mlinarice" udruga žena Piljenice</t>
  </si>
  <si>
    <t>Udruga slijepih grada Kutine i dijela SMŽ</t>
  </si>
  <si>
    <t>KPD Ukrajinaca Karpati Lipovljani</t>
  </si>
  <si>
    <t xml:space="preserve">Kulturni amaterizam - pjevanje ukrajinskih pjesama </t>
  </si>
  <si>
    <t>Kulturni amaterizam - prikaz ukrajinskih plesova</t>
  </si>
  <si>
    <t>"Lira" udruga građana Lipovljani</t>
  </si>
  <si>
    <t>Redovan rad mješovitog pjevačkog zbora "Lira"</t>
  </si>
  <si>
    <t>Matica slovačka Lipovljani</t>
  </si>
  <si>
    <t>Ogranak Matice hrvatske Lipovljani</t>
  </si>
  <si>
    <t>Dani češke kulture u Lipovljanima</t>
  </si>
  <si>
    <t>Lovačko društvo Srnjak Lipovljani</t>
  </si>
  <si>
    <t>Sudjelovanju u sportskom natjecanju - kuglanje</t>
  </si>
  <si>
    <t>ŠNK Slavonac Lipovljani</t>
  </si>
  <si>
    <t>Financiranje redovnog rada kluba</t>
  </si>
  <si>
    <t>Financiranje škole nogometa</t>
  </si>
  <si>
    <t>UDVDR ogranak Lipovljani</t>
  </si>
  <si>
    <t>NAZIV UDRUGE</t>
  </si>
  <si>
    <t>NAZIV PROGRAMA</t>
  </si>
  <si>
    <t>ZATRAŽENI IZNOS</t>
  </si>
  <si>
    <t>ODOBRENI IZNOS</t>
  </si>
  <si>
    <t>BROJ BODOVA</t>
  </si>
  <si>
    <t>Češka beseda Općine Lipovljani</t>
  </si>
  <si>
    <t>Župa svetog Josipa Lipovljani</t>
  </si>
  <si>
    <t>ŠRD "Šaran" Lipovljani</t>
  </si>
  <si>
    <t>Kulturno umjetničko društvo "Lipa" Lipovljani</t>
  </si>
  <si>
    <t>Projekt ŠNK Slavonac - lipovljanska mladež</t>
  </si>
  <si>
    <t>Plesno-navijačko-akrobatski klub "Iskrice"</t>
  </si>
  <si>
    <t>SPORT</t>
  </si>
  <si>
    <t>U K U P N O:</t>
  </si>
  <si>
    <t>KULTURA</t>
  </si>
  <si>
    <t>SAKRALNI OBJEKTI</t>
  </si>
  <si>
    <t xml:space="preserve">  </t>
  </si>
  <si>
    <t>Redovan rad KUD-a tokom godine (održavanje proba mlađe, starije i tamburaške skupine s voditeljima i koreografima, održavanje nastupa i manifestacija, sudjelovanje na događajima vezanim za Općinu i TZ)</t>
  </si>
  <si>
    <t>OSTALE UDRUGE CIVILNOG DRUŠTVA</t>
  </si>
  <si>
    <t>Bijeli štap 23.</t>
  </si>
  <si>
    <t>Ostvarimo cilj</t>
  </si>
  <si>
    <t>Redovan rad za 2023. godinu</t>
  </si>
  <si>
    <t>Povijesno-kulturni programi u Slovačkoj etno kući u 2023.</t>
  </si>
  <si>
    <t>Knjiga "Stota obljetnica Čehoslovačke besede Lipovljani"</t>
  </si>
  <si>
    <t>Redovan rad i Dan branitelja</t>
  </si>
  <si>
    <t>Kulturna manifestacija - večer ukajinske pjesme i plesa</t>
  </si>
  <si>
    <t>Tiskanje zbirke pjesama "Lipovljanske lutalice 2"</t>
  </si>
  <si>
    <t>Tiskanje knjige Đure Vidmarovića "Moj zavičaj - Lipovljani i Lonjsko polje"</t>
  </si>
  <si>
    <t>Književni susreti</t>
  </si>
  <si>
    <t>Udruga OSI - osoba s invaliditetom Kutina</t>
  </si>
  <si>
    <t>100. obljetnica osnivanja Čehoslovačke besede u Lipovljanima</t>
  </si>
  <si>
    <t>Nastupi na međunarodnim smotrama folklora Erdut i Bosanska Otoka</t>
  </si>
  <si>
    <t>Kuglački klub Slavonac Lipovljani</t>
  </si>
  <si>
    <t>Udruga umirovljenika Općine Lipovljani</t>
  </si>
  <si>
    <t xml:space="preserve">Rad Udruge umirovljenika Općine Lipovljani </t>
  </si>
  <si>
    <t xml:space="preserve">Memorijalni sportski susreti "Miroslav Horvat" </t>
  </si>
  <si>
    <t>Sportski susreti udruga umirovljenika Sisačko-moslavačke županije u Lipovljanima</t>
  </si>
  <si>
    <t>Klub tehničke kulture Lipovljani</t>
  </si>
  <si>
    <t>Upoznavanje djece sa svijetom tehnike (LOGO, LEGO, aerotehnika i fotografija)</t>
  </si>
  <si>
    <t>Manifestacije</t>
  </si>
  <si>
    <t>Građevinski radovi - Krivaj</t>
  </si>
  <si>
    <t>Natjecanje članova Društva - lov ribe udicom na plovak i poribljavanje voda na kojima gospodari ŠRD "Šaran" Lipovljani</t>
  </si>
  <si>
    <t>Uređenje jame Lipovljani (stari tok rijeke Subocke) - treća faza radova</t>
  </si>
  <si>
    <t>Sudjelovanje u lipovljanskim događanjima tijekom godine (Dan Općine/Josipovo - Lipovljanski susreti - Advent u Lipovljanima)</t>
  </si>
  <si>
    <t>Sufinanciranje natjecanja, kampova i cheerleading opreme te financijskih izdataka</t>
  </si>
  <si>
    <t>Putovanje i nastup u Republici Slovačkoj - Košice i Martin</t>
  </si>
  <si>
    <t>Postavljanje križa na tornju</t>
  </si>
  <si>
    <t>Nastupi KUD-a Lipa i MPZ Lira u Slovačkoj i Austriji (VI. i VIII. 2023.)</t>
  </si>
  <si>
    <t>Obilježavanje 20 godina  cheerleadinga u Lipovljanima</t>
  </si>
  <si>
    <t>"Kamo, kuda - kombijem svuda"</t>
  </si>
  <si>
    <t>U K U P N O: (od 38.489,00)</t>
  </si>
  <si>
    <t>U K U P N O: (od 33.181,00)</t>
  </si>
  <si>
    <t>Udruga invalida rada Kutina</t>
  </si>
  <si>
    <t>Socijalnim uslugama do bolje kvalitete življenja invalida rada, osoba s invaliditetom i starijih osoba</t>
  </si>
  <si>
    <t>Troškovi LD Srnjak Lipovljani</t>
  </si>
  <si>
    <t>REALIZACIJA</t>
  </si>
  <si>
    <t>REALIZACIJA NA DAN 31.12.2023.G.</t>
  </si>
  <si>
    <t xml:space="preserve">U K U P N O: </t>
  </si>
  <si>
    <t xml:space="preserve">SVEUKUPNO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</si>
</sst>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26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9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BFF7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8D0E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Alignment="1">
      <alignment horizontal="center"/>
    </xf>
    <xf numFmtId="0" fontId="1" fillId="17" borderId="2" xfId="0" applyFont="1" applyFill="1" applyBorder="1" applyAlignment="1">
      <alignment horizontal="center" vertical="center"/>
    </xf>
    <xf numFmtId="0" fontId="5" fillId="0" borderId="0" xfId="0" applyFont="1"/>
    <xf numFmtId="164" fontId="0" fillId="3" borderId="3" xfId="1" applyFont="1" applyFill="1" applyBorder="1" applyAlignment="1">
      <alignment vertical="center"/>
    </xf>
    <xf numFmtId="164" fontId="0" fillId="3" borderId="3" xfId="1" applyFont="1" applyFill="1" applyBorder="1"/>
    <xf numFmtId="164" fontId="1" fillId="3" borderId="3" xfId="1" applyFont="1" applyFill="1" applyBorder="1"/>
    <xf numFmtId="164" fontId="0" fillId="3" borderId="10" xfId="1" applyFont="1" applyFill="1" applyBorder="1"/>
    <xf numFmtId="164" fontId="0" fillId="5" borderId="1" xfId="1" applyFont="1" applyFill="1" applyBorder="1" applyAlignment="1">
      <alignment vertical="center"/>
    </xf>
    <xf numFmtId="164" fontId="0" fillId="5" borderId="1" xfId="1" applyFont="1" applyFill="1" applyBorder="1" applyAlignment="1">
      <alignment vertical="center" wrapText="1"/>
    </xf>
    <xf numFmtId="164" fontId="1" fillId="5" borderId="1" xfId="1" applyFont="1" applyFill="1" applyBorder="1"/>
    <xf numFmtId="164" fontId="0" fillId="5" borderId="4" xfId="1" applyFont="1" applyFill="1" applyBorder="1"/>
    <xf numFmtId="164" fontId="0" fillId="4" borderId="1" xfId="1" applyFont="1" applyFill="1" applyBorder="1" applyAlignment="1">
      <alignment vertical="center"/>
    </xf>
    <xf numFmtId="164" fontId="0" fillId="4" borderId="1" xfId="1" applyFont="1" applyFill="1" applyBorder="1" applyAlignment="1">
      <alignment vertical="center" wrapText="1"/>
    </xf>
    <xf numFmtId="164" fontId="1" fillId="4" borderId="1" xfId="1" applyFont="1" applyFill="1" applyBorder="1"/>
    <xf numFmtId="164" fontId="0" fillId="4" borderId="4" xfId="1" applyFont="1" applyFill="1" applyBorder="1"/>
    <xf numFmtId="164" fontId="0" fillId="17" borderId="1" xfId="1" applyFont="1" applyFill="1" applyBorder="1" applyAlignment="1">
      <alignment vertical="center"/>
    </xf>
    <xf numFmtId="164" fontId="0" fillId="17" borderId="1" xfId="1" applyFont="1" applyFill="1" applyBorder="1" applyAlignment="1">
      <alignment vertical="center" wrapText="1"/>
    </xf>
    <xf numFmtId="164" fontId="1" fillId="17" borderId="1" xfId="1" applyFont="1" applyFill="1" applyBorder="1"/>
    <xf numFmtId="164" fontId="0" fillId="17" borderId="4" xfId="1" applyFont="1" applyFill="1" applyBorder="1"/>
    <xf numFmtId="164" fontId="0" fillId="3" borderId="1" xfId="1" applyFont="1" applyFill="1" applyBorder="1" applyAlignment="1">
      <alignment vertical="center"/>
    </xf>
    <xf numFmtId="164" fontId="0" fillId="3" borderId="1" xfId="1" applyFont="1" applyFill="1" applyBorder="1" applyAlignment="1">
      <alignment vertical="center" wrapText="1"/>
    </xf>
    <xf numFmtId="164" fontId="1" fillId="3" borderId="1" xfId="1" applyFont="1" applyFill="1" applyBorder="1"/>
    <xf numFmtId="164" fontId="0" fillId="3" borderId="4" xfId="1" applyFont="1" applyFill="1" applyBorder="1"/>
    <xf numFmtId="164" fontId="0" fillId="2" borderId="1" xfId="1" applyFont="1" applyFill="1" applyBorder="1" applyAlignment="1">
      <alignment vertical="center" wrapText="1"/>
    </xf>
    <xf numFmtId="164" fontId="0" fillId="2" borderId="1" xfId="1" applyFont="1" applyFill="1" applyBorder="1" applyAlignment="1">
      <alignment vertical="center"/>
    </xf>
    <xf numFmtId="164" fontId="1" fillId="2" borderId="1" xfId="1" applyFont="1" applyFill="1" applyBorder="1" applyAlignment="1">
      <alignment vertical="center"/>
    </xf>
    <xf numFmtId="164" fontId="0" fillId="2" borderId="4" xfId="1" applyFont="1" applyFill="1" applyBorder="1"/>
    <xf numFmtId="164" fontId="0" fillId="7" borderId="1" xfId="1" applyFont="1" applyFill="1" applyBorder="1" applyAlignment="1">
      <alignment vertical="center"/>
    </xf>
    <xf numFmtId="164" fontId="0" fillId="7" borderId="1" xfId="1" applyFont="1" applyFill="1" applyBorder="1" applyAlignment="1">
      <alignment vertical="center" wrapText="1"/>
    </xf>
    <xf numFmtId="164" fontId="1" fillId="7" borderId="1" xfId="1" applyFont="1" applyFill="1" applyBorder="1"/>
    <xf numFmtId="164" fontId="0" fillId="7" borderId="4" xfId="1" applyFont="1" applyFill="1" applyBorder="1"/>
    <xf numFmtId="164" fontId="0" fillId="8" borderId="1" xfId="1" applyFont="1" applyFill="1" applyBorder="1" applyAlignment="1">
      <alignment vertical="center"/>
    </xf>
    <xf numFmtId="164" fontId="0" fillId="8" borderId="1" xfId="1" applyFont="1" applyFill="1" applyBorder="1" applyAlignment="1">
      <alignment vertical="center" wrapText="1"/>
    </xf>
    <xf numFmtId="164" fontId="1" fillId="8" borderId="1" xfId="1" applyFont="1" applyFill="1" applyBorder="1"/>
    <xf numFmtId="164" fontId="0" fillId="8" borderId="4" xfId="1" applyFont="1" applyFill="1" applyBorder="1"/>
    <xf numFmtId="164" fontId="0" fillId="9" borderId="1" xfId="1" applyFont="1" applyFill="1" applyBorder="1" applyAlignment="1">
      <alignment vertical="center"/>
    </xf>
    <xf numFmtId="164" fontId="0" fillId="9" borderId="1" xfId="1" applyFont="1" applyFill="1" applyBorder="1" applyAlignment="1">
      <alignment vertical="center" wrapText="1"/>
    </xf>
    <xf numFmtId="164" fontId="1" fillId="9" borderId="1" xfId="1" applyFont="1" applyFill="1" applyBorder="1"/>
    <xf numFmtId="164" fontId="0" fillId="9" borderId="4" xfId="1" applyFont="1" applyFill="1" applyBorder="1"/>
    <xf numFmtId="164" fontId="0" fillId="10" borderId="1" xfId="1" applyFont="1" applyFill="1" applyBorder="1" applyAlignment="1">
      <alignment vertical="center"/>
    </xf>
    <xf numFmtId="164" fontId="0" fillId="10" borderId="1" xfId="1" applyFont="1" applyFill="1" applyBorder="1" applyAlignment="1">
      <alignment vertical="center" wrapText="1"/>
    </xf>
    <xf numFmtId="164" fontId="1" fillId="10" borderId="1" xfId="1" applyFont="1" applyFill="1" applyBorder="1"/>
    <xf numFmtId="164" fontId="0" fillId="10" borderId="4" xfId="1" applyFont="1" applyFill="1" applyBorder="1"/>
    <xf numFmtId="164" fontId="0" fillId="5" borderId="11" xfId="1" applyFont="1" applyFill="1" applyBorder="1" applyAlignment="1">
      <alignment vertical="center"/>
    </xf>
    <xf numFmtId="164" fontId="0" fillId="5" borderId="11" xfId="1" applyFont="1" applyFill="1" applyBorder="1" applyAlignment="1">
      <alignment vertical="center" wrapText="1"/>
    </xf>
    <xf numFmtId="164" fontId="1" fillId="5" borderId="11" xfId="1" applyFont="1" applyFill="1" applyBorder="1"/>
    <xf numFmtId="164" fontId="2" fillId="11" borderId="11" xfId="1" applyFont="1" applyFill="1" applyBorder="1" applyAlignment="1">
      <alignment vertical="center"/>
    </xf>
    <xf numFmtId="164" fontId="2" fillId="11" borderId="11" xfId="1" applyFont="1" applyFill="1" applyBorder="1" applyAlignment="1">
      <alignment vertical="center" wrapText="1"/>
    </xf>
    <xf numFmtId="164" fontId="2" fillId="11" borderId="11" xfId="1" applyFont="1" applyFill="1" applyBorder="1" applyAlignment="1">
      <alignment horizontal="center" vertical="center"/>
    </xf>
    <xf numFmtId="164" fontId="0" fillId="11" borderId="1" xfId="1" applyFont="1" applyFill="1" applyBorder="1" applyAlignment="1">
      <alignment vertical="center"/>
    </xf>
    <xf numFmtId="164" fontId="3" fillId="17" borderId="0" xfId="1" applyFont="1" applyFill="1" applyAlignment="1">
      <alignment horizontal="center" wrapText="1"/>
    </xf>
    <xf numFmtId="164" fontId="0" fillId="12" borderId="1" xfId="1" applyFont="1" applyFill="1" applyBorder="1" applyAlignment="1">
      <alignment vertical="center"/>
    </xf>
    <xf numFmtId="164" fontId="0" fillId="12" borderId="1" xfId="1" applyFont="1" applyFill="1" applyBorder="1" applyAlignment="1">
      <alignment vertical="center" wrapText="1"/>
    </xf>
    <xf numFmtId="164" fontId="1" fillId="12" borderId="1" xfId="1" applyFont="1" applyFill="1" applyBorder="1" applyAlignment="1">
      <alignment vertical="center"/>
    </xf>
    <xf numFmtId="164" fontId="0" fillId="13" borderId="1" xfId="1" applyFont="1" applyFill="1" applyBorder="1" applyAlignment="1">
      <alignment vertical="center"/>
    </xf>
    <xf numFmtId="164" fontId="0" fillId="13" borderId="1" xfId="1" applyFont="1" applyFill="1" applyBorder="1" applyAlignment="1">
      <alignment vertical="center" wrapText="1"/>
    </xf>
    <xf numFmtId="164" fontId="1" fillId="13" borderId="1" xfId="1" applyFont="1" applyFill="1" applyBorder="1"/>
    <xf numFmtId="164" fontId="0" fillId="13" borderId="11" xfId="1" applyFont="1" applyFill="1" applyBorder="1" applyAlignment="1">
      <alignment vertical="center"/>
    </xf>
    <xf numFmtId="164" fontId="0" fillId="13" borderId="11" xfId="1" applyFont="1" applyFill="1" applyBorder="1" applyAlignment="1">
      <alignment vertical="center" wrapText="1"/>
    </xf>
    <xf numFmtId="164" fontId="1" fillId="13" borderId="11" xfId="1" applyFont="1" applyFill="1" applyBorder="1"/>
    <xf numFmtId="164" fontId="0" fillId="13" borderId="12" xfId="1" applyFont="1" applyFill="1" applyBorder="1"/>
    <xf numFmtId="164" fontId="0" fillId="6" borderId="1" xfId="1" applyFont="1" applyFill="1" applyBorder="1" applyAlignment="1">
      <alignment vertical="center"/>
    </xf>
    <xf numFmtId="164" fontId="0" fillId="6" borderId="1" xfId="1" applyFont="1" applyFill="1" applyBorder="1" applyAlignment="1">
      <alignment vertical="center" wrapText="1"/>
    </xf>
    <xf numFmtId="164" fontId="1" fillId="6" borderId="1" xfId="1" applyFont="1" applyFill="1" applyBorder="1"/>
    <xf numFmtId="164" fontId="0" fillId="14" borderId="3" xfId="1" applyFont="1" applyFill="1" applyBorder="1" applyAlignment="1">
      <alignment vertical="center"/>
    </xf>
    <xf numFmtId="164" fontId="0" fillId="14" borderId="3" xfId="1" applyFont="1" applyFill="1" applyBorder="1" applyAlignment="1">
      <alignment vertical="center" wrapText="1"/>
    </xf>
    <xf numFmtId="164" fontId="1" fillId="14" borderId="3" xfId="1" applyFont="1" applyFill="1" applyBorder="1"/>
    <xf numFmtId="164" fontId="0" fillId="14" borderId="1" xfId="1" applyFont="1" applyFill="1" applyBorder="1"/>
    <xf numFmtId="164" fontId="0" fillId="14" borderId="1" xfId="1" applyFont="1" applyFill="1" applyBorder="1" applyAlignment="1">
      <alignment vertical="center"/>
    </xf>
    <xf numFmtId="164" fontId="0" fillId="14" borderId="1" xfId="1" applyFont="1" applyFill="1" applyBorder="1" applyAlignment="1">
      <alignment vertical="center" wrapText="1"/>
    </xf>
    <xf numFmtId="164" fontId="1" fillId="14" borderId="1" xfId="1" applyFont="1" applyFill="1" applyBorder="1"/>
    <xf numFmtId="164" fontId="0" fillId="15" borderId="3" xfId="1" applyFont="1" applyFill="1" applyBorder="1" applyAlignment="1">
      <alignment vertical="center"/>
    </xf>
    <xf numFmtId="164" fontId="0" fillId="15" borderId="3" xfId="1" applyFont="1" applyFill="1" applyBorder="1" applyAlignment="1">
      <alignment vertical="center" wrapText="1"/>
    </xf>
    <xf numFmtId="164" fontId="1" fillId="15" borderId="3" xfId="1" applyFont="1" applyFill="1" applyBorder="1"/>
    <xf numFmtId="164" fontId="0" fillId="15" borderId="1" xfId="1" applyFont="1" applyFill="1" applyBorder="1"/>
    <xf numFmtId="164" fontId="0" fillId="16" borderId="1" xfId="1" applyFont="1" applyFill="1" applyBorder="1" applyAlignment="1">
      <alignment vertical="center"/>
    </xf>
    <xf numFmtId="164" fontId="0" fillId="16" borderId="1" xfId="1" applyFont="1" applyFill="1" applyBorder="1" applyAlignment="1">
      <alignment vertical="center" wrapText="1"/>
    </xf>
    <xf numFmtId="164" fontId="1" fillId="16" borderId="1" xfId="1" applyFont="1" applyFill="1" applyBorder="1"/>
    <xf numFmtId="164" fontId="0" fillId="16" borderId="1" xfId="1" applyFont="1" applyFill="1" applyBorder="1"/>
    <xf numFmtId="164" fontId="0" fillId="0" borderId="0" xfId="1" applyFont="1"/>
    <xf numFmtId="164" fontId="0" fillId="0" borderId="0" xfId="1" applyFont="1" applyAlignment="1">
      <alignment horizontal="center"/>
    </xf>
    <xf numFmtId="164" fontId="2" fillId="6" borderId="13" xfId="1" applyFont="1" applyFill="1" applyBorder="1" applyAlignment="1">
      <alignment vertical="center" wrapText="1"/>
    </xf>
    <xf numFmtId="164" fontId="2" fillId="6" borderId="14" xfId="1" applyFont="1" applyFill="1" applyBorder="1" applyAlignment="1">
      <alignment vertical="center" wrapText="1"/>
    </xf>
    <xf numFmtId="164" fontId="2" fillId="6" borderId="14" xfId="1" applyFont="1" applyFill="1" applyBorder="1" applyAlignment="1">
      <alignment vertical="center"/>
    </xf>
    <xf numFmtId="164" fontId="2" fillId="6" borderId="20" xfId="1" applyFont="1" applyFill="1" applyBorder="1"/>
    <xf numFmtId="164" fontId="0" fillId="12" borderId="4" xfId="1" applyFont="1" applyFill="1" applyBorder="1" applyAlignment="1"/>
    <xf numFmtId="164" fontId="0" fillId="13" borderId="4" xfId="1" applyFont="1" applyFill="1" applyBorder="1" applyAlignment="1"/>
    <xf numFmtId="164" fontId="0" fillId="13" borderId="12" xfId="1" applyFont="1" applyFill="1" applyBorder="1" applyAlignment="1"/>
    <xf numFmtId="164" fontId="0" fillId="6" borderId="1" xfId="1" applyFont="1" applyFill="1" applyBorder="1" applyAlignment="1"/>
    <xf numFmtId="164" fontId="0" fillId="14" borderId="1" xfId="1" applyFont="1" applyFill="1" applyBorder="1" applyAlignment="1"/>
    <xf numFmtId="0" fontId="1" fillId="17" borderId="2" xfId="0" applyFont="1" applyFill="1" applyBorder="1" applyAlignment="1">
      <alignment horizontal="center" vertical="center" wrapText="1"/>
    </xf>
    <xf numFmtId="164" fontId="0" fillId="3" borderId="3" xfId="1" applyFont="1" applyFill="1" applyBorder="1" applyAlignment="1">
      <alignment vertical="center" wrapText="1"/>
    </xf>
    <xf numFmtId="164" fontId="0" fillId="0" borderId="0" xfId="1" applyFont="1" applyAlignment="1">
      <alignment wrapText="1"/>
    </xf>
    <xf numFmtId="0" fontId="0" fillId="0" borderId="0" xfId="0" applyAlignment="1">
      <alignment wrapText="1"/>
    </xf>
    <xf numFmtId="164" fontId="1" fillId="17" borderId="3" xfId="1" applyFont="1" applyFill="1" applyBorder="1" applyAlignment="1">
      <alignment vertical="center" wrapText="1"/>
    </xf>
    <xf numFmtId="164" fontId="1" fillId="17" borderId="3" xfId="1" applyFont="1" applyFill="1" applyBorder="1" applyAlignment="1">
      <alignment vertical="center"/>
    </xf>
    <xf numFmtId="164" fontId="1" fillId="17" borderId="3" xfId="1" applyFont="1" applyFill="1" applyBorder="1"/>
    <xf numFmtId="164" fontId="0" fillId="17" borderId="1" xfId="1" applyFont="1" applyFill="1" applyBorder="1"/>
    <xf numFmtId="164" fontId="1" fillId="17" borderId="1" xfId="1" applyFont="1" applyFill="1" applyBorder="1" applyAlignment="1">
      <alignment horizontal="left" vertical="center"/>
    </xf>
    <xf numFmtId="164" fontId="1" fillId="17" borderId="1" xfId="1" applyFont="1" applyFill="1" applyBorder="1" applyAlignment="1">
      <alignment horizontal="center" vertical="center"/>
    </xf>
    <xf numFmtId="164" fontId="1" fillId="17" borderId="1" xfId="1" applyFont="1" applyFill="1" applyBorder="1" applyAlignment="1">
      <alignment wrapText="1"/>
    </xf>
    <xf numFmtId="164" fontId="1" fillId="17" borderId="4" xfId="1" applyFont="1" applyFill="1" applyBorder="1"/>
    <xf numFmtId="164" fontId="5" fillId="0" borderId="0" xfId="1" applyFont="1"/>
    <xf numFmtId="164" fontId="0" fillId="2" borderId="23" xfId="1" applyFont="1" applyFill="1" applyBorder="1" applyAlignment="1">
      <alignment vertical="center" wrapText="1"/>
    </xf>
    <xf numFmtId="164" fontId="0" fillId="2" borderId="24" xfId="1" applyFont="1" applyFill="1" applyBorder="1" applyAlignment="1">
      <alignment vertical="center" wrapText="1"/>
    </xf>
    <xf numFmtId="164" fontId="0" fillId="2" borderId="24" xfId="1" applyFont="1" applyFill="1" applyBorder="1" applyAlignment="1">
      <alignment vertical="center"/>
    </xf>
    <xf numFmtId="164" fontId="1" fillId="2" borderId="24" xfId="1" applyFont="1" applyFill="1" applyBorder="1" applyAlignment="1">
      <alignment vertical="center"/>
    </xf>
    <xf numFmtId="164" fontId="0" fillId="2" borderId="15" xfId="1" applyFont="1" applyFill="1" applyBorder="1"/>
    <xf numFmtId="164" fontId="0" fillId="0" borderId="0" xfId="0" applyNumberFormat="1"/>
    <xf numFmtId="164" fontId="1" fillId="6" borderId="1" xfId="1" applyFont="1" applyFill="1" applyBorder="1" applyAlignment="1">
      <alignment horizontal="center" vertical="center"/>
    </xf>
    <xf numFmtId="164" fontId="0" fillId="0" borderId="4" xfId="1" applyFont="1" applyBorder="1" applyAlignment="1">
      <alignment horizontal="center" vertical="center" wrapText="1"/>
    </xf>
    <xf numFmtId="164" fontId="0" fillId="0" borderId="17" xfId="1" applyFont="1" applyBorder="1" applyAlignment="1">
      <alignment horizontal="center" vertical="center" wrapText="1"/>
    </xf>
    <xf numFmtId="164" fontId="0" fillId="13" borderId="5" xfId="1" applyFont="1" applyFill="1" applyBorder="1" applyAlignment="1">
      <alignment horizontal="center" wrapText="1"/>
    </xf>
    <xf numFmtId="164" fontId="0" fillId="13" borderId="6" xfId="1" applyFont="1" applyFill="1" applyBorder="1" applyAlignment="1">
      <alignment horizontal="center" wrapText="1"/>
    </xf>
    <xf numFmtId="164" fontId="6" fillId="0" borderId="0" xfId="1" applyFont="1" applyAlignment="1">
      <alignment horizontal="center" wrapText="1"/>
    </xf>
    <xf numFmtId="164" fontId="6" fillId="0" borderId="15" xfId="1" applyFont="1" applyBorder="1" applyAlignment="1">
      <alignment horizontal="center" wrapText="1"/>
    </xf>
    <xf numFmtId="164" fontId="0" fillId="0" borderId="1" xfId="1" applyFont="1" applyBorder="1" applyAlignment="1">
      <alignment horizontal="center" vertical="center" wrapText="1"/>
    </xf>
    <xf numFmtId="164" fontId="1" fillId="17" borderId="21" xfId="1" applyFont="1" applyFill="1" applyBorder="1" applyAlignment="1">
      <alignment horizontal="center" wrapText="1"/>
    </xf>
    <xf numFmtId="164" fontId="1" fillId="17" borderId="1" xfId="1" applyFont="1" applyFill="1" applyBorder="1" applyAlignment="1">
      <alignment horizontal="center" wrapText="1"/>
    </xf>
    <xf numFmtId="0" fontId="1" fillId="17" borderId="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6" fillId="0" borderId="8" xfId="0" applyFont="1" applyBorder="1" applyAlignment="1">
      <alignment horizontal="center" wrapText="1"/>
    </xf>
    <xf numFmtId="164" fontId="1" fillId="17" borderId="22" xfId="1" applyFont="1" applyFill="1" applyBorder="1" applyAlignment="1">
      <alignment horizontal="center"/>
    </xf>
    <xf numFmtId="164" fontId="1" fillId="17" borderId="17" xfId="1" applyFont="1" applyFill="1" applyBorder="1" applyAlignment="1">
      <alignment horizontal="center"/>
    </xf>
    <xf numFmtId="164" fontId="1" fillId="11" borderId="1" xfId="1" applyFont="1" applyFill="1" applyBorder="1" applyAlignment="1">
      <alignment horizontal="center" vertical="center"/>
    </xf>
    <xf numFmtId="164" fontId="6" fillId="0" borderId="0" xfId="1" applyFont="1" applyAlignment="1">
      <alignment horizontal="center" vertical="center" wrapText="1"/>
    </xf>
    <xf numFmtId="164" fontId="0" fillId="0" borderId="18" xfId="1" applyFont="1" applyBorder="1" applyAlignment="1">
      <alignment horizontal="center" vertical="center" wrapText="1"/>
    </xf>
    <xf numFmtId="164" fontId="0" fillId="0" borderId="19" xfId="1" applyFont="1" applyBorder="1" applyAlignment="1">
      <alignment horizontal="center" vertical="center" wrapText="1"/>
    </xf>
    <xf numFmtId="164" fontId="0" fillId="0" borderId="7" xfId="1" applyFont="1" applyBorder="1" applyAlignment="1">
      <alignment horizontal="center" vertical="center" wrapText="1"/>
    </xf>
    <xf numFmtId="164" fontId="0" fillId="0" borderId="8" xfId="1" applyFont="1" applyBorder="1" applyAlignment="1">
      <alignment horizontal="center" vertical="center" wrapText="1"/>
    </xf>
    <xf numFmtId="164" fontId="0" fillId="18" borderId="0" xfId="1" applyFont="1" applyFill="1" applyBorder="1" applyAlignment="1">
      <alignment horizontal="center" vertical="center" wrapText="1"/>
    </xf>
    <xf numFmtId="164" fontId="0" fillId="18" borderId="0" xfId="1" applyFont="1" applyFill="1"/>
    <xf numFmtId="164" fontId="0" fillId="18" borderId="15" xfId="1" applyFont="1" applyFill="1" applyBorder="1" applyAlignment="1">
      <alignment horizontal="center"/>
    </xf>
    <xf numFmtId="164" fontId="0" fillId="18" borderId="0" xfId="1" applyFont="1" applyFill="1" applyAlignment="1">
      <alignment horizontal="center"/>
    </xf>
    <xf numFmtId="164" fontId="0" fillId="18" borderId="15" xfId="1" applyFont="1" applyFill="1" applyBorder="1" applyAlignment="1">
      <alignment horizontal="center" vertical="center" wrapText="1"/>
    </xf>
    <xf numFmtId="164" fontId="0" fillId="18" borderId="0" xfId="1" applyFont="1" applyFill="1" applyBorder="1" applyAlignment="1">
      <alignment horizontal="center" vertical="center" wrapText="1"/>
    </xf>
    <xf numFmtId="0" fontId="6" fillId="0" borderId="0" xfId="0" applyFont="1"/>
    <xf numFmtId="164" fontId="6" fillId="0" borderId="0" xfId="1" applyFont="1" applyAlignment="1">
      <alignment horizontal="center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BFF7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B67"/>
  <sheetViews>
    <sheetView tabSelected="1" topLeftCell="A7" workbookViewId="0">
      <selection activeCell="B71" sqref="B71"/>
    </sheetView>
  </sheetViews>
  <sheetFormatPr defaultRowHeight="15" x14ac:dyDescent="0.25"/>
  <cols>
    <col min="1" max="1" width="26.28515625" style="94" customWidth="1"/>
    <col min="2" max="2" width="29.5703125" customWidth="1"/>
    <col min="3" max="3" width="18.85546875" customWidth="1"/>
    <col min="4" max="4" width="19.5703125" customWidth="1"/>
    <col min="5" max="5" width="15.28515625" customWidth="1"/>
    <col min="6" max="6" width="9.140625" style="1"/>
    <col min="7" max="7" width="9.85546875" style="1" customWidth="1"/>
    <col min="8" max="8" width="10.5703125" style="80" bestFit="1" customWidth="1"/>
  </cols>
  <sheetData>
    <row r="1" spans="1:11" ht="55.5" customHeight="1" thickBot="1" x14ac:dyDescent="0.3">
      <c r="A1" s="91" t="s">
        <v>16</v>
      </c>
      <c r="B1" s="2" t="s">
        <v>17</v>
      </c>
      <c r="C1" s="2" t="s">
        <v>18</v>
      </c>
      <c r="D1" s="2" t="s">
        <v>19</v>
      </c>
      <c r="E1" s="2" t="s">
        <v>20</v>
      </c>
      <c r="F1" s="120" t="s">
        <v>71</v>
      </c>
      <c r="G1" s="120"/>
    </row>
    <row r="2" spans="1:11" s="3" customFormat="1" ht="27.75" customHeight="1" thickBot="1" x14ac:dyDescent="0.35">
      <c r="A2" s="121" t="s">
        <v>29</v>
      </c>
      <c r="B2" s="122"/>
      <c r="C2" s="122"/>
      <c r="D2" s="122"/>
      <c r="E2" s="122"/>
      <c r="F2" s="123"/>
      <c r="G2" s="124"/>
      <c r="H2" s="103"/>
    </row>
    <row r="3" spans="1:11" ht="33.6" customHeight="1" x14ac:dyDescent="0.25">
      <c r="A3" s="92" t="s">
        <v>0</v>
      </c>
      <c r="B3" s="4" t="s">
        <v>36</v>
      </c>
      <c r="C3" s="5">
        <v>2150</v>
      </c>
      <c r="D3" s="6">
        <v>2000</v>
      </c>
      <c r="E3" s="7">
        <v>86</v>
      </c>
      <c r="F3" s="117">
        <v>2000</v>
      </c>
      <c r="G3" s="117"/>
    </row>
    <row r="4" spans="1:11" ht="23.25" customHeight="1" x14ac:dyDescent="0.25">
      <c r="A4" s="92"/>
      <c r="B4" s="4"/>
      <c r="C4" s="5"/>
      <c r="D4" s="6"/>
      <c r="E4" s="7"/>
      <c r="F4" s="137">
        <v>2000</v>
      </c>
      <c r="G4" s="138"/>
      <c r="H4" s="138"/>
    </row>
    <row r="5" spans="1:11" ht="33.6" customHeight="1" x14ac:dyDescent="0.25">
      <c r="A5" s="41" t="s">
        <v>2</v>
      </c>
      <c r="B5" s="41" t="s">
        <v>40</v>
      </c>
      <c r="C5" s="40">
        <v>1000</v>
      </c>
      <c r="D5" s="42">
        <v>1000</v>
      </c>
      <c r="E5" s="43">
        <v>88</v>
      </c>
      <c r="F5" s="117">
        <v>1000</v>
      </c>
      <c r="G5" s="117"/>
    </row>
    <row r="6" spans="1:11" ht="33.6" customHeight="1" x14ac:dyDescent="0.25">
      <c r="A6" s="41" t="s">
        <v>2</v>
      </c>
      <c r="B6" s="41" t="s">
        <v>3</v>
      </c>
      <c r="C6" s="40">
        <v>1000</v>
      </c>
      <c r="D6" s="42">
        <v>1000</v>
      </c>
      <c r="E6" s="43">
        <v>87</v>
      </c>
      <c r="F6" s="117">
        <v>1000</v>
      </c>
      <c r="G6" s="117"/>
    </row>
    <row r="7" spans="1:11" ht="33.6" customHeight="1" x14ac:dyDescent="0.25">
      <c r="A7" s="41" t="s">
        <v>2</v>
      </c>
      <c r="B7" s="41" t="s">
        <v>4</v>
      </c>
      <c r="C7" s="40">
        <v>1000</v>
      </c>
      <c r="D7" s="42">
        <v>1000</v>
      </c>
      <c r="E7" s="43">
        <v>87</v>
      </c>
      <c r="F7" s="117">
        <v>1000</v>
      </c>
      <c r="G7" s="117"/>
    </row>
    <row r="8" spans="1:11" ht="24" customHeight="1" x14ac:dyDescent="0.25">
      <c r="A8" s="41"/>
      <c r="B8" s="41"/>
      <c r="C8" s="40"/>
      <c r="D8" s="42"/>
      <c r="E8" s="43"/>
      <c r="F8" s="137">
        <v>3000</v>
      </c>
      <c r="G8" s="138"/>
      <c r="H8" s="138"/>
    </row>
    <row r="9" spans="1:11" ht="33.6" customHeight="1" x14ac:dyDescent="0.25">
      <c r="A9" s="9" t="s">
        <v>5</v>
      </c>
      <c r="B9" s="9" t="s">
        <v>6</v>
      </c>
      <c r="C9" s="8">
        <v>2250</v>
      </c>
      <c r="D9" s="10">
        <v>2250</v>
      </c>
      <c r="E9" s="11">
        <v>88</v>
      </c>
      <c r="F9" s="117">
        <v>2000</v>
      </c>
      <c r="G9" s="117"/>
      <c r="K9" t="s">
        <v>31</v>
      </c>
    </row>
    <row r="10" spans="1:11" ht="33.6" customHeight="1" x14ac:dyDescent="0.25">
      <c r="A10" s="9" t="s">
        <v>5</v>
      </c>
      <c r="B10" s="9" t="s">
        <v>60</v>
      </c>
      <c r="C10" s="8">
        <v>1250</v>
      </c>
      <c r="D10" s="10">
        <v>1250</v>
      </c>
      <c r="E10" s="11">
        <v>88</v>
      </c>
      <c r="F10" s="117">
        <v>1500</v>
      </c>
      <c r="G10" s="117"/>
    </row>
    <row r="11" spans="1:11" ht="33.6" customHeight="1" x14ac:dyDescent="0.25">
      <c r="A11" s="9"/>
      <c r="B11" s="9"/>
      <c r="C11" s="8"/>
      <c r="D11" s="10"/>
      <c r="E11" s="11"/>
      <c r="F11" s="135">
        <v>3500</v>
      </c>
      <c r="G11" s="136"/>
      <c r="H11" s="136"/>
    </row>
    <row r="12" spans="1:11" ht="48" customHeight="1" x14ac:dyDescent="0.25">
      <c r="A12" s="13" t="s">
        <v>7</v>
      </c>
      <c r="B12" s="13" t="s">
        <v>62</v>
      </c>
      <c r="C12" s="12">
        <v>10000</v>
      </c>
      <c r="D12" s="14">
        <v>2500</v>
      </c>
      <c r="E12" s="15">
        <v>85</v>
      </c>
      <c r="F12" s="117">
        <v>2500</v>
      </c>
      <c r="G12" s="117"/>
    </row>
    <row r="13" spans="1:11" ht="46.9" customHeight="1" x14ac:dyDescent="0.25">
      <c r="A13" s="13" t="s">
        <v>7</v>
      </c>
      <c r="B13" s="13" t="s">
        <v>38</v>
      </c>
      <c r="C13" s="12">
        <v>4000</v>
      </c>
      <c r="D13" s="14">
        <v>500</v>
      </c>
      <c r="E13" s="15">
        <v>84</v>
      </c>
      <c r="F13" s="117">
        <v>500</v>
      </c>
      <c r="G13" s="117"/>
    </row>
    <row r="14" spans="1:11" ht="46.9" customHeight="1" x14ac:dyDescent="0.25">
      <c r="A14" s="13" t="s">
        <v>7</v>
      </c>
      <c r="B14" s="13" t="s">
        <v>37</v>
      </c>
      <c r="C14" s="12">
        <v>10000</v>
      </c>
      <c r="D14" s="14">
        <v>2000</v>
      </c>
      <c r="E14" s="15">
        <v>84</v>
      </c>
      <c r="F14" s="117">
        <v>2000</v>
      </c>
      <c r="G14" s="117"/>
    </row>
    <row r="15" spans="1:11" ht="29.25" customHeight="1" x14ac:dyDescent="0.25">
      <c r="A15" s="13"/>
      <c r="B15" s="13"/>
      <c r="C15" s="12"/>
      <c r="D15" s="14"/>
      <c r="E15" s="15"/>
      <c r="F15" s="135">
        <v>5000</v>
      </c>
      <c r="G15" s="136"/>
      <c r="H15" s="136"/>
    </row>
    <row r="16" spans="1:11" ht="43.15" customHeight="1" x14ac:dyDescent="0.25">
      <c r="A16" s="17" t="s">
        <v>8</v>
      </c>
      <c r="B16" s="17" t="s">
        <v>41</v>
      </c>
      <c r="C16" s="16">
        <v>1400</v>
      </c>
      <c r="D16" s="18">
        <v>1300</v>
      </c>
      <c r="E16" s="19">
        <v>86</v>
      </c>
      <c r="F16" s="117">
        <v>1300</v>
      </c>
      <c r="G16" s="117"/>
    </row>
    <row r="17" spans="1:8 16382:16382" ht="43.15" customHeight="1" x14ac:dyDescent="0.25">
      <c r="A17" s="17" t="s">
        <v>8</v>
      </c>
      <c r="B17" s="17" t="s">
        <v>42</v>
      </c>
      <c r="C17" s="16">
        <v>796</v>
      </c>
      <c r="D17" s="18">
        <v>796</v>
      </c>
      <c r="E17" s="19">
        <v>88</v>
      </c>
      <c r="F17" s="117">
        <v>796</v>
      </c>
      <c r="G17" s="117"/>
    </row>
    <row r="18" spans="1:8 16382:16382" ht="43.15" customHeight="1" x14ac:dyDescent="0.25">
      <c r="A18" s="17" t="s">
        <v>8</v>
      </c>
      <c r="B18" s="17" t="s">
        <v>43</v>
      </c>
      <c r="C18" s="16">
        <v>250</v>
      </c>
      <c r="D18" s="18">
        <v>250</v>
      </c>
      <c r="E18" s="19">
        <v>88</v>
      </c>
      <c r="F18" s="117">
        <v>250</v>
      </c>
      <c r="G18" s="117"/>
    </row>
    <row r="19" spans="1:8 16382:16382" ht="23.25" customHeight="1" x14ac:dyDescent="0.25">
      <c r="A19" s="17"/>
      <c r="B19" s="17"/>
      <c r="C19" s="16"/>
      <c r="D19" s="18"/>
      <c r="E19" s="19"/>
      <c r="F19" s="135">
        <v>2346</v>
      </c>
      <c r="G19" s="136"/>
      <c r="H19" s="136"/>
    </row>
    <row r="20" spans="1:8 16382:16382" ht="45" customHeight="1" x14ac:dyDescent="0.25">
      <c r="A20" s="21" t="s">
        <v>21</v>
      </c>
      <c r="B20" s="21" t="s">
        <v>45</v>
      </c>
      <c r="C20" s="20">
        <v>1202.9000000000001</v>
      </c>
      <c r="D20" s="22">
        <v>1202</v>
      </c>
      <c r="E20" s="23">
        <v>87</v>
      </c>
      <c r="F20" s="117">
        <v>1202</v>
      </c>
      <c r="G20" s="117"/>
    </row>
    <row r="21" spans="1:8 16382:16382" ht="45" customHeight="1" x14ac:dyDescent="0.25">
      <c r="A21" s="21" t="s">
        <v>21</v>
      </c>
      <c r="B21" s="21" t="s">
        <v>46</v>
      </c>
      <c r="C21" s="20">
        <v>1540</v>
      </c>
      <c r="D21" s="22">
        <v>1540</v>
      </c>
      <c r="E21" s="23">
        <v>87</v>
      </c>
      <c r="F21" s="117">
        <v>620</v>
      </c>
      <c r="G21" s="117"/>
    </row>
    <row r="22" spans="1:8 16382:16382" ht="45" customHeight="1" x14ac:dyDescent="0.25">
      <c r="A22" s="21" t="s">
        <v>21</v>
      </c>
      <c r="B22" s="21" t="s">
        <v>9</v>
      </c>
      <c r="C22" s="20">
        <v>1380.22</v>
      </c>
      <c r="D22" s="22">
        <v>1380</v>
      </c>
      <c r="E22" s="23">
        <v>88</v>
      </c>
      <c r="F22" s="117">
        <v>1380</v>
      </c>
      <c r="G22" s="117"/>
    </row>
    <row r="23" spans="1:8 16382:16382" ht="26.25" customHeight="1" x14ac:dyDescent="0.25">
      <c r="A23" s="21"/>
      <c r="B23" s="21"/>
      <c r="C23" s="20"/>
      <c r="D23" s="22"/>
      <c r="E23" s="23"/>
      <c r="F23" s="136">
        <v>3202</v>
      </c>
      <c r="G23" s="136"/>
      <c r="H23" s="136"/>
    </row>
    <row r="24" spans="1:8 16382:16382" ht="121.5" customHeight="1" x14ac:dyDescent="0.25">
      <c r="A24" s="24" t="s">
        <v>24</v>
      </c>
      <c r="B24" s="24" t="s">
        <v>32</v>
      </c>
      <c r="C24" s="25">
        <v>10000</v>
      </c>
      <c r="D24" s="26">
        <v>9950</v>
      </c>
      <c r="E24" s="27">
        <v>87</v>
      </c>
      <c r="F24" s="129">
        <v>9950</v>
      </c>
      <c r="G24" s="130"/>
    </row>
    <row r="25" spans="1:8 16382:16382" ht="32.25" customHeight="1" thickBot="1" x14ac:dyDescent="0.3">
      <c r="A25" s="104"/>
      <c r="B25" s="105"/>
      <c r="C25" s="106"/>
      <c r="D25" s="107"/>
      <c r="E25" s="108"/>
      <c r="F25" s="136">
        <v>9950</v>
      </c>
      <c r="G25" s="136"/>
      <c r="H25" s="136"/>
    </row>
    <row r="26" spans="1:8 16382:16382" ht="57" customHeight="1" thickBot="1" x14ac:dyDescent="0.3">
      <c r="A26" s="82"/>
      <c r="B26" s="83" t="s">
        <v>66</v>
      </c>
      <c r="C26" s="84"/>
      <c r="D26" s="84">
        <f>SUM(D3:D24)</f>
        <v>29918</v>
      </c>
      <c r="E26" s="85"/>
      <c r="F26" s="110">
        <v>28998</v>
      </c>
      <c r="G26" s="110"/>
    </row>
    <row r="27" spans="1:8 16382:16382" s="3" customFormat="1" ht="33.6" customHeight="1" x14ac:dyDescent="0.3">
      <c r="A27" s="128" t="s">
        <v>27</v>
      </c>
      <c r="B27" s="115"/>
      <c r="C27" s="115"/>
      <c r="D27" s="115"/>
      <c r="E27" s="115"/>
      <c r="F27" s="115"/>
      <c r="G27" s="115"/>
      <c r="H27" s="103"/>
    </row>
    <row r="28" spans="1:8 16382:16382" ht="33.6" customHeight="1" x14ac:dyDescent="0.25">
      <c r="A28" s="29" t="s">
        <v>10</v>
      </c>
      <c r="B28" s="29" t="s">
        <v>54</v>
      </c>
      <c r="C28" s="28">
        <v>2000</v>
      </c>
      <c r="D28" s="30">
        <v>2000</v>
      </c>
      <c r="E28" s="31">
        <v>86</v>
      </c>
      <c r="F28" s="117">
        <v>2000</v>
      </c>
      <c r="G28" s="117"/>
    </row>
    <row r="29" spans="1:8 16382:16382" ht="33.6" customHeight="1" x14ac:dyDescent="0.25">
      <c r="A29" s="29" t="s">
        <v>10</v>
      </c>
      <c r="B29" s="29" t="s">
        <v>69</v>
      </c>
      <c r="C29" s="28">
        <v>8030.26</v>
      </c>
      <c r="D29" s="30">
        <v>2000</v>
      </c>
      <c r="E29" s="31">
        <v>81</v>
      </c>
      <c r="F29" s="117">
        <v>2000</v>
      </c>
      <c r="G29" s="117"/>
    </row>
    <row r="30" spans="1:8 16382:16382" ht="33.6" customHeight="1" x14ac:dyDescent="0.25">
      <c r="A30" s="29" t="s">
        <v>10</v>
      </c>
      <c r="B30" s="29" t="s">
        <v>55</v>
      </c>
      <c r="C30" s="28">
        <v>10000</v>
      </c>
      <c r="D30" s="30">
        <v>2000</v>
      </c>
      <c r="E30" s="31">
        <v>80</v>
      </c>
      <c r="F30" s="117">
        <v>2000</v>
      </c>
      <c r="G30" s="117"/>
    </row>
    <row r="31" spans="1:8 16382:16382" ht="33.6" customHeight="1" x14ac:dyDescent="0.25">
      <c r="A31" s="29"/>
      <c r="B31" s="29"/>
      <c r="C31" s="28"/>
      <c r="D31" s="30"/>
      <c r="E31" s="31"/>
      <c r="F31" s="135">
        <v>6000</v>
      </c>
      <c r="G31" s="136"/>
      <c r="H31" s="136"/>
    </row>
    <row r="32" spans="1:8 16382:16382" ht="33.6" customHeight="1" x14ac:dyDescent="0.25">
      <c r="A32" s="33" t="s">
        <v>47</v>
      </c>
      <c r="B32" s="33" t="s">
        <v>11</v>
      </c>
      <c r="C32" s="32">
        <v>10000</v>
      </c>
      <c r="D32" s="34">
        <v>8600</v>
      </c>
      <c r="E32" s="35">
        <v>85</v>
      </c>
      <c r="F32" s="117">
        <v>8347.85</v>
      </c>
      <c r="G32" s="117"/>
      <c r="XFB32" s="109">
        <f>SUM(C32:XFA32)</f>
        <v>27032.85</v>
      </c>
    </row>
    <row r="33" spans="1:8 16382:16382" ht="33.6" customHeight="1" x14ac:dyDescent="0.25">
      <c r="A33" s="33"/>
      <c r="B33" s="33"/>
      <c r="C33" s="32"/>
      <c r="D33" s="34"/>
      <c r="E33" s="35"/>
      <c r="F33" s="137">
        <v>8347.85</v>
      </c>
      <c r="G33" s="138"/>
      <c r="H33" s="138"/>
      <c r="XFB33" s="109"/>
    </row>
    <row r="34" spans="1:8 16382:16382" ht="33.6" customHeight="1" x14ac:dyDescent="0.25">
      <c r="A34" s="37" t="s">
        <v>12</v>
      </c>
      <c r="B34" s="37" t="s">
        <v>13</v>
      </c>
      <c r="C34" s="36">
        <v>10000</v>
      </c>
      <c r="D34" s="38">
        <v>7000</v>
      </c>
      <c r="E34" s="39">
        <v>84</v>
      </c>
      <c r="F34" s="117">
        <v>7000</v>
      </c>
      <c r="G34" s="117"/>
    </row>
    <row r="35" spans="1:8 16382:16382" ht="33.6" customHeight="1" x14ac:dyDescent="0.25">
      <c r="A35" s="37" t="s">
        <v>12</v>
      </c>
      <c r="B35" s="37" t="s">
        <v>14</v>
      </c>
      <c r="C35" s="36">
        <v>10000</v>
      </c>
      <c r="D35" s="38">
        <v>6000</v>
      </c>
      <c r="E35" s="39">
        <v>84</v>
      </c>
      <c r="F35" s="117">
        <v>6000</v>
      </c>
      <c r="G35" s="117"/>
    </row>
    <row r="36" spans="1:8 16382:16382" ht="69" customHeight="1" x14ac:dyDescent="0.25">
      <c r="A36" s="37" t="s">
        <v>12</v>
      </c>
      <c r="B36" s="37" t="s">
        <v>25</v>
      </c>
      <c r="C36" s="36">
        <v>2400</v>
      </c>
      <c r="D36" s="38">
        <v>1000</v>
      </c>
      <c r="E36" s="39">
        <v>86</v>
      </c>
      <c r="F36" s="117">
        <v>1000</v>
      </c>
      <c r="G36" s="117"/>
    </row>
    <row r="37" spans="1:8 16382:16382" ht="22.5" customHeight="1" x14ac:dyDescent="0.25">
      <c r="A37" s="37"/>
      <c r="B37" s="37"/>
      <c r="C37" s="36"/>
      <c r="D37" s="38"/>
      <c r="E37" s="39"/>
      <c r="F37" s="133"/>
      <c r="G37" s="133"/>
      <c r="H37" s="134">
        <v>14000</v>
      </c>
    </row>
    <row r="38" spans="1:8 16382:16382" ht="69" customHeight="1" x14ac:dyDescent="0.25">
      <c r="A38" s="41" t="s">
        <v>26</v>
      </c>
      <c r="B38" s="41" t="s">
        <v>63</v>
      </c>
      <c r="C38" s="40">
        <v>5000</v>
      </c>
      <c r="D38" s="42">
        <v>800</v>
      </c>
      <c r="E38" s="43">
        <v>81</v>
      </c>
      <c r="F38" s="131">
        <v>800</v>
      </c>
      <c r="G38" s="132"/>
    </row>
    <row r="39" spans="1:8 16382:16382" ht="69" customHeight="1" x14ac:dyDescent="0.25">
      <c r="A39" s="41" t="s">
        <v>26</v>
      </c>
      <c r="B39" s="41" t="s">
        <v>59</v>
      </c>
      <c r="C39" s="40">
        <v>10000</v>
      </c>
      <c r="D39" s="42">
        <v>3000</v>
      </c>
      <c r="E39" s="43">
        <v>80</v>
      </c>
      <c r="F39" s="131">
        <v>3000</v>
      </c>
      <c r="G39" s="132"/>
    </row>
    <row r="40" spans="1:8 16382:16382" ht="35.25" customHeight="1" x14ac:dyDescent="0.25">
      <c r="A40" s="41"/>
      <c r="B40" s="41"/>
      <c r="C40" s="40"/>
      <c r="D40" s="42"/>
      <c r="E40" s="43"/>
      <c r="F40" s="136">
        <v>3800</v>
      </c>
      <c r="G40" s="136"/>
      <c r="H40" s="136"/>
    </row>
    <row r="41" spans="1:8 16382:16382" ht="69" customHeight="1" x14ac:dyDescent="0.25">
      <c r="A41" s="9" t="s">
        <v>23</v>
      </c>
      <c r="B41" s="9" t="s">
        <v>58</v>
      </c>
      <c r="C41" s="8">
        <v>2389.0100000000002</v>
      </c>
      <c r="D41" s="10">
        <v>2089</v>
      </c>
      <c r="E41" s="11">
        <v>85</v>
      </c>
      <c r="F41" s="117">
        <v>2089</v>
      </c>
      <c r="G41" s="117"/>
    </row>
    <row r="42" spans="1:8 16382:16382" ht="69" customHeight="1" x14ac:dyDescent="0.25">
      <c r="A42" s="9" t="s">
        <v>23</v>
      </c>
      <c r="B42" s="9" t="s">
        <v>57</v>
      </c>
      <c r="C42" s="8">
        <v>4666.7700000000004</v>
      </c>
      <c r="D42" s="10">
        <v>2000</v>
      </c>
      <c r="E42" s="11">
        <v>83</v>
      </c>
      <c r="F42" s="117">
        <v>2000</v>
      </c>
      <c r="G42" s="117"/>
    </row>
    <row r="43" spans="1:8 16382:16382" ht="69" customHeight="1" x14ac:dyDescent="0.25">
      <c r="A43" s="9" t="s">
        <v>23</v>
      </c>
      <c r="B43" s="9" t="s">
        <v>56</v>
      </c>
      <c r="C43" s="8">
        <v>4358.38</v>
      </c>
      <c r="D43" s="10">
        <v>2000</v>
      </c>
      <c r="E43" s="11">
        <v>82</v>
      </c>
      <c r="F43" s="117">
        <v>2000</v>
      </c>
      <c r="G43" s="117"/>
    </row>
    <row r="44" spans="1:8 16382:16382" ht="39.75" customHeight="1" x14ac:dyDescent="0.25">
      <c r="A44" s="45"/>
      <c r="B44" s="45"/>
      <c r="C44" s="44"/>
      <c r="D44" s="46"/>
      <c r="E44" s="11"/>
      <c r="F44" s="137">
        <f>SUM(F41:F43)</f>
        <v>6089</v>
      </c>
      <c r="G44" s="138"/>
      <c r="H44" s="138"/>
    </row>
    <row r="45" spans="1:8 16382:16382" ht="48.75" customHeight="1" x14ac:dyDescent="0.25">
      <c r="A45" s="48"/>
      <c r="B45" s="48" t="s">
        <v>65</v>
      </c>
      <c r="C45" s="47"/>
      <c r="D45" s="49">
        <f>SUM(D28:D43)</f>
        <v>38489</v>
      </c>
      <c r="E45" s="50"/>
      <c r="F45" s="127">
        <v>38236.85</v>
      </c>
      <c r="G45" s="127"/>
    </row>
    <row r="46" spans="1:8 16382:16382" ht="35.25" customHeight="1" x14ac:dyDescent="0.3">
      <c r="A46" s="115" t="s">
        <v>33</v>
      </c>
      <c r="B46" s="115"/>
      <c r="C46" s="115"/>
      <c r="D46" s="115"/>
      <c r="E46" s="115"/>
      <c r="F46" s="115"/>
      <c r="G46" s="115"/>
    </row>
    <row r="47" spans="1:8 16382:16382" ht="30" customHeight="1" x14ac:dyDescent="0.5">
      <c r="A47" s="51"/>
      <c r="B47" s="51"/>
      <c r="C47" s="51"/>
      <c r="D47" s="51"/>
      <c r="E47" s="51"/>
      <c r="F47" s="118" t="s">
        <v>70</v>
      </c>
      <c r="G47" s="118"/>
    </row>
    <row r="48" spans="1:8 16382:16382" ht="67.150000000000006" customHeight="1" x14ac:dyDescent="0.25">
      <c r="A48" s="53" t="s">
        <v>15</v>
      </c>
      <c r="B48" s="53" t="s">
        <v>39</v>
      </c>
      <c r="C48" s="52">
        <v>4400</v>
      </c>
      <c r="D48" s="54">
        <v>3900</v>
      </c>
      <c r="E48" s="86">
        <v>81</v>
      </c>
      <c r="F48" s="117">
        <v>3900</v>
      </c>
      <c r="G48" s="117"/>
    </row>
    <row r="49" spans="1:8" ht="25.5" customHeight="1" x14ac:dyDescent="0.25">
      <c r="A49" s="53"/>
      <c r="B49" s="53"/>
      <c r="C49" s="52"/>
      <c r="D49" s="54"/>
      <c r="E49" s="86"/>
      <c r="F49" s="135">
        <v>3900</v>
      </c>
      <c r="G49" s="136"/>
      <c r="H49" s="136"/>
    </row>
    <row r="50" spans="1:8" ht="33.6" customHeight="1" x14ac:dyDescent="0.25">
      <c r="A50" s="56" t="s">
        <v>1</v>
      </c>
      <c r="B50" s="56" t="s">
        <v>34</v>
      </c>
      <c r="C50" s="55">
        <v>2421.84</v>
      </c>
      <c r="D50" s="57">
        <v>300</v>
      </c>
      <c r="E50" s="87">
        <v>80</v>
      </c>
      <c r="F50" s="117">
        <v>300</v>
      </c>
      <c r="G50" s="117"/>
    </row>
    <row r="51" spans="1:8" ht="33.6" customHeight="1" x14ac:dyDescent="0.25">
      <c r="A51" s="59" t="s">
        <v>1</v>
      </c>
      <c r="B51" s="59" t="s">
        <v>35</v>
      </c>
      <c r="C51" s="58">
        <v>4135.5200000000004</v>
      </c>
      <c r="D51" s="60">
        <v>600</v>
      </c>
      <c r="E51" s="88">
        <v>81</v>
      </c>
      <c r="F51" s="117">
        <v>600</v>
      </c>
      <c r="G51" s="117"/>
    </row>
    <row r="52" spans="1:8" ht="19.5" customHeight="1" x14ac:dyDescent="0.25">
      <c r="A52" s="59"/>
      <c r="B52" s="59"/>
      <c r="C52" s="58"/>
      <c r="D52" s="60"/>
      <c r="E52" s="88"/>
      <c r="F52" s="135">
        <v>900</v>
      </c>
      <c r="G52" s="136"/>
      <c r="H52" s="136"/>
    </row>
    <row r="53" spans="1:8" ht="33.6" customHeight="1" x14ac:dyDescent="0.25">
      <c r="A53" s="63" t="s">
        <v>44</v>
      </c>
      <c r="B53" s="63" t="s">
        <v>64</v>
      </c>
      <c r="C53" s="62">
        <v>2000</v>
      </c>
      <c r="D53" s="64">
        <v>300</v>
      </c>
      <c r="E53" s="89">
        <v>82</v>
      </c>
      <c r="F53" s="111"/>
      <c r="G53" s="112"/>
    </row>
    <row r="54" spans="1:8" ht="50.25" customHeight="1" x14ac:dyDescent="0.25">
      <c r="A54" s="66" t="s">
        <v>48</v>
      </c>
      <c r="B54" s="66" t="s">
        <v>50</v>
      </c>
      <c r="C54" s="65">
        <v>860</v>
      </c>
      <c r="D54" s="67">
        <v>700</v>
      </c>
      <c r="E54" s="90">
        <v>84</v>
      </c>
      <c r="F54" s="117">
        <v>700</v>
      </c>
      <c r="G54" s="117"/>
    </row>
    <row r="55" spans="1:8" ht="52.5" customHeight="1" x14ac:dyDescent="0.25">
      <c r="A55" s="70" t="s">
        <v>48</v>
      </c>
      <c r="B55" s="70" t="s">
        <v>49</v>
      </c>
      <c r="C55" s="69">
        <v>2300</v>
      </c>
      <c r="D55" s="71">
        <v>1900</v>
      </c>
      <c r="E55" s="68">
        <v>84</v>
      </c>
      <c r="F55" s="117">
        <v>1900</v>
      </c>
      <c r="G55" s="117"/>
    </row>
    <row r="56" spans="1:8" ht="60.6" customHeight="1" x14ac:dyDescent="0.25">
      <c r="A56" s="66" t="s">
        <v>48</v>
      </c>
      <c r="B56" s="66" t="s">
        <v>51</v>
      </c>
      <c r="C56" s="65">
        <v>530</v>
      </c>
      <c r="D56" s="67">
        <v>352</v>
      </c>
      <c r="E56" s="68">
        <v>83</v>
      </c>
      <c r="F56" s="117"/>
      <c r="G56" s="117"/>
    </row>
    <row r="57" spans="1:8" ht="29.25" customHeight="1" x14ac:dyDescent="0.25">
      <c r="A57" s="66"/>
      <c r="B57" s="66"/>
      <c r="C57" s="65"/>
      <c r="D57" s="67"/>
      <c r="E57" s="68"/>
      <c r="F57" s="135">
        <v>2600</v>
      </c>
      <c r="G57" s="136"/>
      <c r="H57" s="136"/>
    </row>
    <row r="58" spans="1:8" ht="60.6" customHeight="1" x14ac:dyDescent="0.25">
      <c r="A58" s="73" t="s">
        <v>52</v>
      </c>
      <c r="B58" s="73" t="s">
        <v>53</v>
      </c>
      <c r="C58" s="72">
        <v>3700</v>
      </c>
      <c r="D58" s="74">
        <v>2300</v>
      </c>
      <c r="E58" s="75">
        <v>85</v>
      </c>
      <c r="F58" s="111">
        <v>2300</v>
      </c>
      <c r="G58" s="112"/>
    </row>
    <row r="59" spans="1:8" ht="38.25" customHeight="1" x14ac:dyDescent="0.25">
      <c r="A59" s="73"/>
      <c r="B59" s="73"/>
      <c r="C59" s="72"/>
      <c r="D59" s="74"/>
      <c r="E59" s="75"/>
      <c r="F59" s="137">
        <v>2300</v>
      </c>
      <c r="G59" s="138"/>
      <c r="H59" s="138"/>
    </row>
    <row r="60" spans="1:8" ht="60.6" customHeight="1" x14ac:dyDescent="0.25">
      <c r="A60" s="77" t="s">
        <v>67</v>
      </c>
      <c r="B60" s="77" t="s">
        <v>68</v>
      </c>
      <c r="C60" s="76">
        <v>301.95</v>
      </c>
      <c r="D60" s="78">
        <v>0</v>
      </c>
      <c r="E60" s="79"/>
      <c r="F60" s="111"/>
      <c r="G60" s="112"/>
    </row>
    <row r="61" spans="1:8" ht="33.6" customHeight="1" x14ac:dyDescent="0.25">
      <c r="A61" s="95"/>
      <c r="B61" s="95" t="s">
        <v>72</v>
      </c>
      <c r="C61" s="96"/>
      <c r="D61" s="97">
        <f>SUM(D48,D50,D51,D53,D54,D55,D56,D58,D60)</f>
        <v>10352</v>
      </c>
      <c r="E61" s="98"/>
      <c r="F61" s="119">
        <v>9700</v>
      </c>
      <c r="G61" s="119"/>
    </row>
    <row r="62" spans="1:8" ht="33" customHeight="1" thickBot="1" x14ac:dyDescent="0.35">
      <c r="A62" s="116" t="s">
        <v>30</v>
      </c>
      <c r="B62" s="115"/>
      <c r="C62" s="115"/>
      <c r="D62" s="115"/>
      <c r="E62" s="115"/>
      <c r="F62" s="115"/>
      <c r="G62" s="115"/>
    </row>
    <row r="63" spans="1:8" ht="81" customHeight="1" x14ac:dyDescent="0.25">
      <c r="A63" s="56" t="s">
        <v>22</v>
      </c>
      <c r="B63" s="56" t="s">
        <v>61</v>
      </c>
      <c r="C63" s="55">
        <v>26145.27</v>
      </c>
      <c r="D63" s="57">
        <v>26145.27</v>
      </c>
      <c r="E63" s="61">
        <v>78</v>
      </c>
      <c r="F63" s="113">
        <v>26078.11</v>
      </c>
      <c r="G63" s="114"/>
    </row>
    <row r="64" spans="1:8" ht="39" customHeight="1" x14ac:dyDescent="0.25">
      <c r="A64" s="101"/>
      <c r="B64" s="99" t="s">
        <v>28</v>
      </c>
      <c r="C64" s="100"/>
      <c r="D64" s="100"/>
      <c r="E64" s="102"/>
      <c r="F64" s="125">
        <v>26078.11</v>
      </c>
      <c r="G64" s="126"/>
    </row>
    <row r="65" spans="1:7" x14ac:dyDescent="0.25">
      <c r="A65" s="93"/>
      <c r="B65" s="80"/>
      <c r="C65" s="80"/>
      <c r="D65" s="80"/>
      <c r="E65" s="80"/>
      <c r="F65" s="81"/>
      <c r="G65" s="81"/>
    </row>
    <row r="66" spans="1:7" x14ac:dyDescent="0.25">
      <c r="A66" s="93"/>
      <c r="B66" s="80"/>
      <c r="C66" s="80"/>
      <c r="D66" s="80"/>
      <c r="E66" s="80"/>
      <c r="F66" s="81"/>
      <c r="G66" s="81"/>
    </row>
    <row r="67" spans="1:7" ht="18.75" x14ac:dyDescent="0.3">
      <c r="E67" s="139" t="s">
        <v>73</v>
      </c>
      <c r="F67" s="140">
        <v>103012.96</v>
      </c>
      <c r="G67" s="140"/>
    </row>
  </sheetData>
  <mergeCells count="64">
    <mergeCell ref="F59:H59"/>
    <mergeCell ref="F67:G67"/>
    <mergeCell ref="F44:H44"/>
    <mergeCell ref="F49:H49"/>
    <mergeCell ref="F52:H52"/>
    <mergeCell ref="F57:H57"/>
    <mergeCell ref="F64:G64"/>
    <mergeCell ref="F20:G20"/>
    <mergeCell ref="F21:G21"/>
    <mergeCell ref="F22:G22"/>
    <mergeCell ref="F26:G26"/>
    <mergeCell ref="F45:G45"/>
    <mergeCell ref="F32:G32"/>
    <mergeCell ref="A27:G27"/>
    <mergeCell ref="F24:G24"/>
    <mergeCell ref="F38:G38"/>
    <mergeCell ref="F39:G39"/>
    <mergeCell ref="F43:G43"/>
    <mergeCell ref="F28:G28"/>
    <mergeCell ref="F51:G51"/>
    <mergeCell ref="F42:G42"/>
    <mergeCell ref="F14:G14"/>
    <mergeCell ref="F16:G16"/>
    <mergeCell ref="F17:G17"/>
    <mergeCell ref="F18:G18"/>
    <mergeCell ref="F41:G41"/>
    <mergeCell ref="F30:G30"/>
    <mergeCell ref="F29:G29"/>
    <mergeCell ref="F34:G34"/>
    <mergeCell ref="F35:G35"/>
    <mergeCell ref="F36:G36"/>
    <mergeCell ref="F19:H19"/>
    <mergeCell ref="F15:H15"/>
    <mergeCell ref="F25:H25"/>
    <mergeCell ref="F23:H23"/>
    <mergeCell ref="F31:H31"/>
    <mergeCell ref="F33:H33"/>
    <mergeCell ref="F1:G1"/>
    <mergeCell ref="A2:G2"/>
    <mergeCell ref="F3:G3"/>
    <mergeCell ref="F12:G12"/>
    <mergeCell ref="F13:G13"/>
    <mergeCell ref="F7:G7"/>
    <mergeCell ref="F9:G9"/>
    <mergeCell ref="F10:G10"/>
    <mergeCell ref="F5:G5"/>
    <mergeCell ref="F6:G6"/>
    <mergeCell ref="F8:H8"/>
    <mergeCell ref="F11:H11"/>
    <mergeCell ref="F4:H4"/>
    <mergeCell ref="F63:G63"/>
    <mergeCell ref="A46:G46"/>
    <mergeCell ref="A62:G62"/>
    <mergeCell ref="F60:G60"/>
    <mergeCell ref="F48:G48"/>
    <mergeCell ref="F53:G53"/>
    <mergeCell ref="F58:G58"/>
    <mergeCell ref="F47:G47"/>
    <mergeCell ref="F61:G61"/>
    <mergeCell ref="F54:G54"/>
    <mergeCell ref="F55:G55"/>
    <mergeCell ref="F56:G56"/>
    <mergeCell ref="F50:G50"/>
    <mergeCell ref="F40:H40"/>
  </mergeCells>
  <pageMargins left="0.23622047244094491" right="0.23622047244094491" top="0.74803149606299213" bottom="0.74803149606299213" header="0.31496062992125984" footer="0.31496062992125984"/>
  <pageSetup paperSize="9" orientation="landscape" r:id="rId1"/>
  <headerFooter>
    <oddHeader>&amp;F</oddHeader>
    <oddFooter>Stranica &amp;P od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Opčina Lipovljani</dc:creator>
  <cp:lastModifiedBy>Knj14</cp:lastModifiedBy>
  <cp:lastPrinted>2024-03-21T11:37:50Z</cp:lastPrinted>
  <dcterms:created xsi:type="dcterms:W3CDTF">2022-02-24T07:31:29Z</dcterms:created>
  <dcterms:modified xsi:type="dcterms:W3CDTF">2024-03-21T11:37:55Z</dcterms:modified>
</cp:coreProperties>
</file>