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 codeName="ThisWorkbook"/>
  <xr:revisionPtr revIDLastSave="0" documentId="13_ncr:1_{2DAC960C-AF9D-458D-AF11-282148B3D7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spisProjekcijePlanaProracuna" sheetId="1" r:id="rId1"/>
    <sheet name="List1" sheetId="2" r:id="rId2"/>
  </sheets>
  <externalReferences>
    <externalReference r:id="rId3"/>
  </externalReferences>
  <definedNames>
    <definedName name="JR_PAGE_ANCHOR_0_1">IspisProjekcijePlanaProracuna!#REF!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4" i="1" l="1"/>
  <c r="N353" i="1"/>
  <c r="N352" i="1"/>
  <c r="N351" i="1"/>
  <c r="P385" i="1" l="1"/>
  <c r="R385" i="1"/>
  <c r="P372" i="1"/>
  <c r="R372" i="1"/>
  <c r="P358" i="1"/>
  <c r="R358" i="1"/>
  <c r="S358" i="1"/>
  <c r="P363" i="1"/>
  <c r="R363" i="1"/>
  <c r="S363" i="1"/>
  <c r="P337" i="1"/>
  <c r="R337" i="1"/>
  <c r="S337" i="1"/>
  <c r="P311" i="1"/>
  <c r="R311" i="1"/>
  <c r="S311" i="1"/>
  <c r="P317" i="1"/>
  <c r="R317" i="1"/>
  <c r="S317" i="1"/>
  <c r="P321" i="1"/>
  <c r="R321" i="1"/>
  <c r="R330" i="1" s="1"/>
  <c r="S321" i="1"/>
  <c r="S330" i="1"/>
  <c r="P299" i="1"/>
  <c r="R299" i="1"/>
  <c r="S299" i="1"/>
  <c r="P275" i="1"/>
  <c r="R275" i="1"/>
  <c r="S275" i="1"/>
  <c r="R243" i="1"/>
  <c r="P243" i="1"/>
  <c r="S243" i="1"/>
  <c r="P221" i="1"/>
  <c r="R221" i="1"/>
  <c r="S221" i="1"/>
  <c r="P213" i="1"/>
  <c r="R213" i="1"/>
  <c r="S213" i="1"/>
  <c r="P202" i="1"/>
  <c r="R202" i="1"/>
  <c r="S202" i="1"/>
  <c r="P194" i="1"/>
  <c r="R194" i="1"/>
  <c r="S194" i="1"/>
  <c r="P188" i="1"/>
  <c r="R188" i="1"/>
  <c r="S188" i="1"/>
  <c r="P183" i="1"/>
  <c r="R183" i="1"/>
  <c r="S183" i="1"/>
  <c r="P175" i="1"/>
  <c r="R175" i="1"/>
  <c r="S175" i="1"/>
  <c r="P169" i="1"/>
  <c r="R169" i="1"/>
  <c r="P161" i="1"/>
  <c r="R161" i="1"/>
  <c r="P156" i="1"/>
  <c r="R156" i="1"/>
  <c r="R90" i="1"/>
  <c r="N384" i="1" l="1"/>
  <c r="N385" i="1"/>
  <c r="N386" i="1"/>
  <c r="N387" i="1"/>
  <c r="N388" i="1"/>
  <c r="N389" i="1"/>
  <c r="N390" i="1"/>
  <c r="N391" i="1"/>
  <c r="N371" i="1"/>
  <c r="N372" i="1"/>
  <c r="N373" i="1"/>
  <c r="N374" i="1"/>
  <c r="N375" i="1"/>
  <c r="N376" i="1"/>
  <c r="N358" i="1"/>
  <c r="N359" i="1"/>
  <c r="N360" i="1"/>
  <c r="N361" i="1"/>
  <c r="N362" i="1"/>
  <c r="N363" i="1"/>
  <c r="N364" i="1"/>
  <c r="N365" i="1"/>
  <c r="N366" i="1"/>
  <c r="N367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5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75" i="1"/>
  <c r="N285" i="1"/>
  <c r="N286" i="1"/>
  <c r="N287" i="1"/>
  <c r="N288" i="1"/>
  <c r="N289" i="1"/>
  <c r="N290" i="1"/>
  <c r="N291" i="1"/>
  <c r="N293" i="1"/>
  <c r="N294" i="1"/>
  <c r="N295" i="1"/>
  <c r="N310" i="1"/>
  <c r="N311" i="1"/>
  <c r="N312" i="1"/>
  <c r="N313" i="1"/>
  <c r="N314" i="1"/>
  <c r="N315" i="1"/>
  <c r="N316" i="1"/>
  <c r="N317" i="1"/>
  <c r="N318" i="1"/>
  <c r="N319" i="1"/>
  <c r="N320" i="1"/>
  <c r="N230" i="1"/>
  <c r="N231" i="1"/>
  <c r="N232" i="1"/>
  <c r="N226" i="1"/>
  <c r="N227" i="1"/>
  <c r="N228" i="1"/>
  <c r="N229" i="1"/>
  <c r="N213" i="1"/>
  <c r="N214" i="1"/>
  <c r="N215" i="1"/>
  <c r="N216" i="1"/>
  <c r="N217" i="1"/>
  <c r="N201" i="1"/>
  <c r="N202" i="1"/>
  <c r="N203" i="1"/>
  <c r="N204" i="1"/>
  <c r="N205" i="1"/>
  <c r="N206" i="1"/>
  <c r="N207" i="1"/>
  <c r="N208" i="1"/>
  <c r="N209" i="1"/>
  <c r="N210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74" i="1"/>
  <c r="N175" i="1"/>
  <c r="N176" i="1"/>
  <c r="N177" i="1"/>
  <c r="N178" i="1"/>
  <c r="N179" i="1"/>
  <c r="N155" i="1" l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48" i="1"/>
  <c r="N149" i="1"/>
  <c r="N150" i="1"/>
  <c r="N151" i="1"/>
  <c r="N152" i="1"/>
  <c r="N122" i="1"/>
  <c r="N123" i="1"/>
  <c r="N124" i="1"/>
  <c r="N125" i="1"/>
  <c r="N126" i="1"/>
  <c r="N127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80" i="1"/>
  <c r="N81" i="1"/>
  <c r="N82" i="1"/>
  <c r="N83" i="1"/>
  <c r="N84" i="1"/>
  <c r="N85" i="1"/>
  <c r="N86" i="1"/>
  <c r="N87" i="1"/>
  <c r="N88" i="1"/>
  <c r="N89" i="1"/>
  <c r="N109" i="1"/>
  <c r="N110" i="1"/>
  <c r="N111" i="1"/>
  <c r="N112" i="1"/>
  <c r="N67" i="1"/>
  <c r="N68" i="1"/>
  <c r="N69" i="1"/>
  <c r="N70" i="1"/>
  <c r="N71" i="1"/>
  <c r="N72" i="1"/>
  <c r="N73" i="1"/>
  <c r="N74" i="1"/>
  <c r="N75" i="1"/>
  <c r="N76" i="1"/>
  <c r="N77" i="1"/>
  <c r="N57" i="1"/>
  <c r="N58" i="1"/>
  <c r="N59" i="1"/>
  <c r="N60" i="1"/>
  <c r="N65" i="1"/>
  <c r="N45" i="1"/>
  <c r="N46" i="1"/>
  <c r="N47" i="1"/>
  <c r="N48" i="1"/>
  <c r="N49" i="1"/>
  <c r="N50" i="1"/>
  <c r="N51" i="1"/>
  <c r="N52" i="1"/>
  <c r="N53" i="1"/>
  <c r="N54" i="1"/>
  <c r="N55" i="1"/>
  <c r="N56" i="1"/>
  <c r="N21" i="1"/>
  <c r="N22" i="1"/>
  <c r="N23" i="1"/>
  <c r="N24" i="1"/>
  <c r="N15" i="1"/>
  <c r="N16" i="1"/>
  <c r="N17" i="1"/>
  <c r="N18" i="1"/>
  <c r="N19" i="1"/>
  <c r="N20" i="1"/>
</calcChain>
</file>

<file path=xl/sharedStrings.xml><?xml version="1.0" encoding="utf-8"?>
<sst xmlns="http://schemas.openxmlformats.org/spreadsheetml/2006/main" count="810" uniqueCount="312">
  <si>
    <t>OPĆINA LIPOVLJANI</t>
  </si>
  <si>
    <t>TRG HRVATSKIH BRANITELJA 3</t>
  </si>
  <si>
    <t>44322 Lipovljani</t>
  </si>
  <si>
    <t>OIB: 32047047076</t>
  </si>
  <si>
    <t>BROJ KONTA</t>
  </si>
  <si>
    <t>VRSTA RASHODA / IZDATAKA</t>
  </si>
  <si>
    <t>1</t>
  </si>
  <si>
    <t>UKUPNO RASHODI / IZDACI</t>
  </si>
  <si>
    <t>Izvor 1. OPĆI PRIHODI I PRIMICI</t>
  </si>
  <si>
    <t>Izvor 1.1. OPĆI PRIHODI I PRIMICI</t>
  </si>
  <si>
    <t>FUNKCIJSKA KLASIFIKACIJA 0112 Financijski i fiskalni poslovi</t>
  </si>
  <si>
    <t>329</t>
  </si>
  <si>
    <t>40.000,00</t>
  </si>
  <si>
    <t>60.000,00</t>
  </si>
  <si>
    <t>1.000,00</t>
  </si>
  <si>
    <t>Izvor 2. POMOĆI</t>
  </si>
  <si>
    <t>4.500,00</t>
  </si>
  <si>
    <t>323</t>
  </si>
  <si>
    <t>30.000,00</t>
  </si>
  <si>
    <t>12.000,00</t>
  </si>
  <si>
    <t>10.000,00</t>
  </si>
  <si>
    <t>422</t>
  </si>
  <si>
    <t xml:space="preserve">Izvor 5. PRIHODI PO POSEBNIM PROPISIMA </t>
  </si>
  <si>
    <t>Izvor 5.1. PRIHOD OD KOR.JAVNIH POVRŠINA/PRISTOJBE</t>
  </si>
  <si>
    <t>20.000,00</t>
  </si>
  <si>
    <t xml:space="preserve">Izvor 3. PRIHODI OD IMOVINE </t>
  </si>
  <si>
    <t xml:space="preserve">Izvor 3.4. NAKNADA ZA PRIDOBIVENU KOLIČINU NAFTE I PLINA </t>
  </si>
  <si>
    <t>120.000,00</t>
  </si>
  <si>
    <t>118.000,00</t>
  </si>
  <si>
    <t>80.000,00</t>
  </si>
  <si>
    <t>FUNKCIJSKA KLASIFIKACIJA 0540 Zaštita bioraznolikosti i krajolika</t>
  </si>
  <si>
    <t>382</t>
  </si>
  <si>
    <t>Kapitalni projekt K100001 PROJEKT SMART CITY</t>
  </si>
  <si>
    <t>731.250,00</t>
  </si>
  <si>
    <t>292.500,00</t>
  </si>
  <si>
    <t>Izvor 2.3. KAPITALNE POMOĆI OD IZVANPRORAČUNSKIH KORISNIKA</t>
  </si>
  <si>
    <t>FUNKCIJSKA KLASIFIKACIJA 0530 Smanjenje zagađivanja</t>
  </si>
  <si>
    <t>42.500,00</t>
  </si>
  <si>
    <t>Implementacija informacijskih i komunikacijskih tehnologija</t>
  </si>
  <si>
    <t>FUNKCIJSKA KLASIFIKACIJA 0640 Ulična rasvjeta</t>
  </si>
  <si>
    <t>250.000,00</t>
  </si>
  <si>
    <t>421</t>
  </si>
  <si>
    <t>Javna rasvjeta-Kontrolno mjesto za upravljanje rasvjetom neovisno o HEP-u-FZOEU</t>
  </si>
  <si>
    <t>63.750,00</t>
  </si>
  <si>
    <t>375.000,00</t>
  </si>
  <si>
    <t xml:space="preserve">Izvor 5.4. ŠUMSKI DOPRINOS </t>
  </si>
  <si>
    <t>Javna rasvjeta-Kontrolno mjesto za upravljanje rasvjetom neovisno o HEP-u</t>
  </si>
  <si>
    <t>PROGRAM 1006 UPRAVLJANJE IMOVINOM</t>
  </si>
  <si>
    <t>1.841.847,00</t>
  </si>
  <si>
    <t>Aktivnost A100005 MRTVAČNICA I GROBLJE LIPOVLJANI</t>
  </si>
  <si>
    <t>FUNKCIJSKA KLASIFIKACIJA 0620 Razvoj zajednice</t>
  </si>
  <si>
    <t>Usluge tekućeg i investicijskog održavanja građevinskih objekata</t>
  </si>
  <si>
    <t>Aktivnost A100006 MRTVAČNICA I GROBLJE KRIVAJ</t>
  </si>
  <si>
    <t xml:space="preserve">Aktivnost A100007 MRTVAČNICA I GROBLJE PILJENICE </t>
  </si>
  <si>
    <t xml:space="preserve">Aktivnost A100008 MRTVAČNICA I GROBLJE KRALJEVA VELIKA </t>
  </si>
  <si>
    <t>126.250,00</t>
  </si>
  <si>
    <t>119.752,00</t>
  </si>
  <si>
    <t>261,00</t>
  </si>
  <si>
    <t>451</t>
  </si>
  <si>
    <t>Dodatna ulaganja na građevinskim objektima-izgradnja staze na groblju</t>
  </si>
  <si>
    <t>119.491,00</t>
  </si>
  <si>
    <t>744,00</t>
  </si>
  <si>
    <t>Izvor 3.2. PRIHOD OD ZAKUPA IMOVINE</t>
  </si>
  <si>
    <t>5.754,00</t>
  </si>
  <si>
    <t>5.245,00</t>
  </si>
  <si>
    <t>Izvor 5.3. KOMUNALNA NAKNADA</t>
  </si>
  <si>
    <t>509,00</t>
  </si>
  <si>
    <t>Kapitalni projekt K100002 LEGALIZACIJA OBJEKATA U VLASNIŠTVU OPĆINE LIPOVLJANI</t>
  </si>
  <si>
    <t>2.762,00</t>
  </si>
  <si>
    <t>FUNKCIJSKA KLASIFIKACIJA 0490 Ekonomski poslovi koji nisu drugdje svrstani</t>
  </si>
  <si>
    <t>Legalizacija objekata u vlasništvu Općine Lipovljani</t>
  </si>
  <si>
    <t xml:space="preserve">Kapitalni projekt K100003 DRUŠTVENI DOM LIPOVLJANI </t>
  </si>
  <si>
    <t>Dodatna ulaganja na građevinskim objektima-uređenje uredskih prostorija</t>
  </si>
  <si>
    <t xml:space="preserve">Kapitalni projekt K100004 DRUŠTVENI DOM KRALJEVA VELIKA  </t>
  </si>
  <si>
    <t>1.100.000,00</t>
  </si>
  <si>
    <t>500.000,00</t>
  </si>
  <si>
    <t>Društveni dom  K.Velika - energetska obnova-FZOEU</t>
  </si>
  <si>
    <t>600.000,00</t>
  </si>
  <si>
    <t>Društveni dom  K.Velika - Energetska obnova</t>
  </si>
  <si>
    <t>Kapitalni projekt K100005 DRUŠTVENI DOM KRIVAJ</t>
  </si>
  <si>
    <t>150.000,00</t>
  </si>
  <si>
    <t>Dodatna ulaganja na građevinskim objektima-rekonstrukcija krovišta DD Krivaj</t>
  </si>
  <si>
    <t xml:space="preserve">Kapitalni projekt K100009 GRAĐEVINSKA ZEMLJIŠTA </t>
  </si>
  <si>
    <t>152.835,00</t>
  </si>
  <si>
    <t xml:space="preserve">Izvor 7. PRIHODI OD PRODAJE ILI ZAMJENE NEFINANCIIJSKE IMOVINE </t>
  </si>
  <si>
    <t>Izvor 7.0. PRIHODI OD PRODAJE NEFINANCIJSKE IMOVINE</t>
  </si>
  <si>
    <t>411</t>
  </si>
  <si>
    <t>Rashodi za nabavu građevinskih zemljišta</t>
  </si>
  <si>
    <t xml:space="preserve">Kapitalni projekt K100010 IZGRADNJA KUGLANE </t>
  </si>
  <si>
    <t xml:space="preserve">Izvor 2.9. KAPITALNE POMOĆI DRŽAVNOG PRORAČUNA PRIJENOS EU SREDSTAVA </t>
  </si>
  <si>
    <t>FUNKCIJSKA KLASIFIKACIJA 0810 Službe rekreacije i sporta</t>
  </si>
  <si>
    <t>Sportske dvorane i rekreacijski objekti-Kuglana-projektna dokumentacija</t>
  </si>
  <si>
    <t xml:space="preserve">Aktivnost A100001 WIFI4EU PROMICANJE INTERNETSKE POVEZIVOSTI U LOKALNIM ZAJEDNICAMA </t>
  </si>
  <si>
    <t>FUNKCIJSKA KLASIFIKACIJA 0460 Komunikacije</t>
  </si>
  <si>
    <t>Ostala komunikacijska oprema WIFI4EU</t>
  </si>
  <si>
    <t xml:space="preserve">PROGRAM 1003 PROMICANJE KULTURE </t>
  </si>
  <si>
    <t>FUNKCIJSKA KLASIFIKACIJA 0820 Službe kulture</t>
  </si>
  <si>
    <t xml:space="preserve">Tekući projekt T100003 SAKRALNI OBJEKTI </t>
  </si>
  <si>
    <t>149.950,00</t>
  </si>
  <si>
    <t>FUNKCIJSKA KLASIFIKACIJA 0860 "Rashodi za rekreaciju, kulturu i religiju koji nisu drugdje svrstani"</t>
  </si>
  <si>
    <t>Kapitalne donacije vjerskim zajednicama  RKT sv.Josip</t>
  </si>
  <si>
    <t>Izvor 3.5. PRIHOD OD SPOMENIČKE RENTE</t>
  </si>
  <si>
    <t>50,00</t>
  </si>
  <si>
    <t>25.000,00</t>
  </si>
  <si>
    <t>50.000,00</t>
  </si>
  <si>
    <t xml:space="preserve">Izvor 9. OSTALI PRIHODI </t>
  </si>
  <si>
    <t xml:space="preserve">PROGRAM 1001 OSNOVNO I SREDNJOŠKOLSKO OBRAZOVANJE </t>
  </si>
  <si>
    <t>FUNKCIJSKA KLASIFIKACIJA 0912 Osnovno obrazovanje</t>
  </si>
  <si>
    <t>366</t>
  </si>
  <si>
    <t>Aktivnost A100002 INVESTICIJSKA ULAGANJA U ZGRADU OSNOVNE ŠKOLE</t>
  </si>
  <si>
    <t>Rekonstrukcija sanitarnog čvora</t>
  </si>
  <si>
    <t>100.000,00</t>
  </si>
  <si>
    <t>70.000,00</t>
  </si>
  <si>
    <t>Izvor 3.6. PRIHOD OD ZAKUPA POLJOPRIVREDNOG ZEMLJIŠTA</t>
  </si>
  <si>
    <t>350.000,00</t>
  </si>
  <si>
    <t>195.000,00</t>
  </si>
  <si>
    <t xml:space="preserve">Izvor 5.2. KOMUNALNI DOPRINOS </t>
  </si>
  <si>
    <t>75.000,00</t>
  </si>
  <si>
    <t>PROGRAM 1002 ZAŠTITA OKOLIŠA</t>
  </si>
  <si>
    <t>FUNKCIJSKA KLASIFIKACIJA 0510 Gospodarenje otpadom</t>
  </si>
  <si>
    <t>Kapitalni projekt K100004 PROJEKT; OPREMA ZA SELEKTIVNO PRIKUPLJANJE OTPADA</t>
  </si>
  <si>
    <t>386</t>
  </si>
  <si>
    <t>Oprema za prikupljanje otpada-čipiranje spremnika</t>
  </si>
  <si>
    <t xml:space="preserve">Kapitalni projekt K100006 KOMUNALNA OPREMA </t>
  </si>
  <si>
    <t>105.261,00</t>
  </si>
  <si>
    <t>Izvor 3.3. PRIHOD OD KONCESIJE</t>
  </si>
  <si>
    <t>5.261,00</t>
  </si>
  <si>
    <t>Kapitalne pomoći -Nabavka kamiona za odvojeno prikupljanje otpada</t>
  </si>
  <si>
    <t>Tekući projekt T100002 ENERGETSKI UČINKOVITA RASVJETA</t>
  </si>
  <si>
    <t>286.250,00</t>
  </si>
  <si>
    <t>Naknada za energetsku uslugu</t>
  </si>
  <si>
    <t xml:space="preserve">PROGRAM 1001 ORGANIZIRANJE I PROVOĐENJE ZAŠTITE I SPAŠAVANJA </t>
  </si>
  <si>
    <t>FUNKCIJSKA KLASIFIKACIJA 0320 Usluge protupožarne zaštite</t>
  </si>
  <si>
    <t xml:space="preserve">Kapitalni projekt K100001 VATROGASNA OPREMA </t>
  </si>
  <si>
    <t>Oprema-Nabava novog vatrogasnog modula DVD Krivaj</t>
  </si>
  <si>
    <t>PROGRAM 1000 RAZVOJ I UPRAVLJANJE VODOOPSKRBE,ODVODNJE I ZAŠTITE VODA</t>
  </si>
  <si>
    <t>Kapitalni projekt K100004 IZGRADNJA VODOVODA</t>
  </si>
  <si>
    <t>Izgradnja sekundarnog vodovoda</t>
  </si>
  <si>
    <t>Kapitalni projekt K100010 IZGRADNJA SUSTAVA ZA ODVODNJU  OL</t>
  </si>
  <si>
    <t>FUNKCIJSKA KLASIFIKACIJA 0520 Gospodarenje otpadnim vodama</t>
  </si>
  <si>
    <t>Aglomeracija-izrada studije izvodljivosti ,novelacijsko rješenje,cost benefit analiza</t>
  </si>
  <si>
    <t>Izgradnja sekundarnih kanala za sustav odvodnje</t>
  </si>
  <si>
    <t xml:space="preserve">Tekući projekt T100024 IZGRADNJA SUSTAVA ZA ODVODNJU OBORINSKIH VODA </t>
  </si>
  <si>
    <t>Školski kanal-izrada projektne dokumentacije</t>
  </si>
  <si>
    <t>PROGRAM  1001 PROJEKTNA DOKUMENTACIJA I GRADNJA OBJEKATA</t>
  </si>
  <si>
    <t>7.896.250,00</t>
  </si>
  <si>
    <t>Kapitalni projekt K100002 IZGRADNJA VRTIĆA</t>
  </si>
  <si>
    <t>7.600.000,00</t>
  </si>
  <si>
    <t>7.500.000,00</t>
  </si>
  <si>
    <t>FUNKCIJSKA KLASIFIKACIJA 0911 Predškolsko obrazovanje</t>
  </si>
  <si>
    <t>Izgradnja dječjeg vrtića</t>
  </si>
  <si>
    <t>Izgradnja dječjeg vrtića - izrada projekta</t>
  </si>
  <si>
    <t>Tekući projekt T100007 PROJEKT SUNČANA ELEKTRANA LIPOVLJANI</t>
  </si>
  <si>
    <t>296.250,00</t>
  </si>
  <si>
    <t xml:space="preserve">Izvor 9.0. OSTALI PRIHODI </t>
  </si>
  <si>
    <t>FUNKCIJSKA KLASIFIKACIJA 0436 Ostale vrste energije</t>
  </si>
  <si>
    <t>412</t>
  </si>
  <si>
    <t>Ostala nematerijalna imovina</t>
  </si>
  <si>
    <t>PROGRAM 1005 RAZVOJ I SIGURNOST PROMETA</t>
  </si>
  <si>
    <t>4.512.500,00</t>
  </si>
  <si>
    <t xml:space="preserve">Kapitalni projekt K000001 IZGRADNJA NOGOSTUPA </t>
  </si>
  <si>
    <t>950.000,00</t>
  </si>
  <si>
    <t>1.000.000,00</t>
  </si>
  <si>
    <t>Izvor 2.1. KAPITALNE POMOĆI IZ DRŽAVNOG PRORAČUNA</t>
  </si>
  <si>
    <t>FUNKCIJSKA KLASIFIKACIJA 0451 Cestovni promet</t>
  </si>
  <si>
    <t>Izgradnja i obnova nogostupa MPUGDI -Kolodvorska ulica</t>
  </si>
  <si>
    <t>32.970,00</t>
  </si>
  <si>
    <t>19.523,00</t>
  </si>
  <si>
    <t>Izgradnja i obnova nogostupa na području OL</t>
  </si>
  <si>
    <t xml:space="preserve">Izvor 3.A. NAKNADA ZA ZADRŽAVANJE NEZAKONITO IZGRAĐENIH GRAĐEVINA </t>
  </si>
  <si>
    <t>13.447,00</t>
  </si>
  <si>
    <t>Izrada projektne dokumentacije za izgradnju nogostupa</t>
  </si>
  <si>
    <t>667.030,00</t>
  </si>
  <si>
    <t>12.530,00</t>
  </si>
  <si>
    <t>650.000,00</t>
  </si>
  <si>
    <t>Izgradnja i obnova nogostupa-Kolodvorska ulica</t>
  </si>
  <si>
    <t xml:space="preserve">Izvor 5.6. VODNI DOPRINOS </t>
  </si>
  <si>
    <t xml:space="preserve">Kapitalni projekt K100008 REKONSTRUKCIJA ŽUPANIJSKIH CESTA </t>
  </si>
  <si>
    <t>Sufinanciranje rekonstrukcije županijskih cesta K.Velika , Piljenice,Lipovljani</t>
  </si>
  <si>
    <t>33.817,00</t>
  </si>
  <si>
    <t>841,00</t>
  </si>
  <si>
    <t>12.841,00</t>
  </si>
  <si>
    <t>Sufinanciranje rekonstrukcije županijskih cesta K.Velika , Piljenice</t>
  </si>
  <si>
    <t>20.976,00</t>
  </si>
  <si>
    <t>965.183,00</t>
  </si>
  <si>
    <t>104.114,00</t>
  </si>
  <si>
    <t>24.159,00</t>
  </si>
  <si>
    <t>836.910,00</t>
  </si>
  <si>
    <t xml:space="preserve">Kapitalni projekt K100012 REKONSTRUKCIJA ULICE KRALJA TOMISLAVA </t>
  </si>
  <si>
    <t>1.900.000,00</t>
  </si>
  <si>
    <t>442.774,00</t>
  </si>
  <si>
    <t>Rekonstrukcija Ul. kralja Tomislava -1.faza</t>
  </si>
  <si>
    <t>Rekonstrukcija Ul. kralja Tomislava -1.faza MRRFEU</t>
  </si>
  <si>
    <t>Rekonstrukcija Ul. kralja Tomislava -1.faza SDUSZ</t>
  </si>
  <si>
    <t>Izvor 2.2. KAPITALNE POMOĆI IZ ŽUPANIJSKOG PRORAČUNA</t>
  </si>
  <si>
    <t>31.804,00</t>
  </si>
  <si>
    <t>825.422,00</t>
  </si>
  <si>
    <t>12.332,00</t>
  </si>
  <si>
    <t>813.090,00</t>
  </si>
  <si>
    <t>Tekući projekt T100007 PROJEKT ULAGANJA U ŠUMSKU INFRASTRUKTURU</t>
  </si>
  <si>
    <t>662.500,00</t>
  </si>
  <si>
    <t>Ulaganja na tuđoj imovini radi prava korištenja</t>
  </si>
  <si>
    <t>PROGRAM 1000 POTPORA  POLJOPRIVREDI</t>
  </si>
  <si>
    <t>Aktivnost A100001 SUBVENCIJE POLJOPRIVREDNICIMA U STOČARSTVU</t>
  </si>
  <si>
    <t>FUNKCIJSKA KLASIFIKACIJA 0421 Poljoprivreda</t>
  </si>
  <si>
    <t>352</t>
  </si>
  <si>
    <t>Umjetno osjemenjivanje svinja</t>
  </si>
  <si>
    <t>Umjetno osjemenjivanje goveda</t>
  </si>
  <si>
    <t>29.000,00</t>
  </si>
  <si>
    <t>Aktivnost A100002 SUBVENCIJE U PČELARSTVU</t>
  </si>
  <si>
    <t>Subvencioniranje pčelarstva na području Općine Lipovljani</t>
  </si>
  <si>
    <t xml:space="preserve">Aktivnost A100005 SUBVENCIJA U OSIGURANJU DIJELA PREMIJE USJEVA I VIŠEGODIŠNJIH NASADA </t>
  </si>
  <si>
    <t>Osiguranje usjeva</t>
  </si>
  <si>
    <t xml:space="preserve">PROGRAM 1000 JAČANJE GOSPODARSTVA </t>
  </si>
  <si>
    <t>6.897.750,00</t>
  </si>
  <si>
    <t>Kapitalni projekt K100002 IZGRADNJA PODUZETNIČKE INFRASTRUKTURE</t>
  </si>
  <si>
    <t>6.865.000,00</t>
  </si>
  <si>
    <t>199.114,00</t>
  </si>
  <si>
    <t>Poduzetnička infrastuktura -Blatnjača-projektna dokumentacija</t>
  </si>
  <si>
    <t>159.114,00</t>
  </si>
  <si>
    <t>Marketing i promidžba poslovnih zona</t>
  </si>
  <si>
    <t>40.886,00</t>
  </si>
  <si>
    <t xml:space="preserve">Izvor 8. NAMJENSKI PRIMICI OD ZADUŽIVANJA </t>
  </si>
  <si>
    <t xml:space="preserve">Izvor 8.0. PRIMICI OD ZADUŽIVANJA </t>
  </si>
  <si>
    <t>Izgradnja poduzetničke infrastrukture u PZ Blatnjača</t>
  </si>
  <si>
    <t>5.000.000,00</t>
  </si>
  <si>
    <t>Izgradnja Trafostanice u poduzetničkoj zoni Blatnjača</t>
  </si>
  <si>
    <t>1.625.000,00</t>
  </si>
  <si>
    <t xml:space="preserve">Tekući projekt T100001 SUBVENCIJE ZAPOŠLJAVANJA I SAMOZAPOŠLJAVANJA </t>
  </si>
  <si>
    <t>21.250,00</t>
  </si>
  <si>
    <t>Subvencije za zapošljavanje i samozapošljavanje</t>
  </si>
  <si>
    <t>Tekući projekt T100002 SUBVENCIJE OBRTNCIMA, MALIM I SREDNJIM PODUZETNCIMA</t>
  </si>
  <si>
    <t>11.500,00</t>
  </si>
  <si>
    <t>Subvencije obrtnicima, malim i srednjim poduzetnicima</t>
  </si>
  <si>
    <t>Proračunski korisnik 38358 Dječji vrtić Iskrica Lipovljani</t>
  </si>
  <si>
    <t xml:space="preserve">PROGRAM 1002 PREDŠKOLSKI ODGOJ </t>
  </si>
  <si>
    <t>Aktivnost A100003 MATERIJALNI I FINANCIJSKI RASHODI</t>
  </si>
  <si>
    <t>Dodatna ulaganja na građevinskim objektima</t>
  </si>
  <si>
    <t>Proračunski korisnik 48533 Narodna knjižnica i čitaonica Lipovljani</t>
  </si>
  <si>
    <t>Izvor 2.1.1      Kapitalne pomoći iz državnog proračuna za PK</t>
  </si>
  <si>
    <t xml:space="preserve">Kapitalni projekt K100004 NABAVA OPREME ZA DJELATNOST KNJIŽNICE </t>
  </si>
  <si>
    <t>27.680,00</t>
  </si>
  <si>
    <t>Police u knjižnici</t>
  </si>
  <si>
    <t>21.080,00</t>
  </si>
  <si>
    <t>Računala i računalna oprema i pokretni razglas</t>
  </si>
  <si>
    <t>6.600,00</t>
  </si>
  <si>
    <t xml:space="preserve">Cilj 1 Unaprjeđenje prostornih kvaliteta i funkcije Općine </t>
  </si>
  <si>
    <t xml:space="preserve">Mjera 1.1.Uređenje i rekonstrukcija objekata komunalne infrastrukture </t>
  </si>
  <si>
    <t>Pokazatelj rezultata  Broj objekata/broj aktivnosti/ broj korisnika</t>
  </si>
  <si>
    <t xml:space="preserve">Ciljana vrijednost </t>
  </si>
  <si>
    <t>Odgovornost za provedbu mjera /Glava</t>
  </si>
  <si>
    <t>1/1000</t>
  </si>
  <si>
    <t xml:space="preserve">1 / pružanje kvalitetnijih usluga </t>
  </si>
  <si>
    <t>022</t>
  </si>
  <si>
    <t xml:space="preserve">1. Kontrolno mjesto za upravljanje javnom rasvjetom/ 3455 stanovnika           2. Implementacija unformacijskih i komunikacijskih tehnologija </t>
  </si>
  <si>
    <t xml:space="preserve">Cilj 2 Unaprjeđenje prostornih kvaliteta i funkcije Općine </t>
  </si>
  <si>
    <t xml:space="preserve">Mjera 2.1. Učinkovito upravljanje općinskom imovinom/objekti u vlasništvu Općine </t>
  </si>
  <si>
    <t xml:space="preserve">PROGRAM 1008 PROMICANJE INTERNETSKE POVEZIVOSTI U LOKALNIM ZAJEDNICAMA </t>
  </si>
  <si>
    <t xml:space="preserve">1/1000 Ozakonjenje građevina u vlasništvu Općine </t>
  </si>
  <si>
    <t>Poboljšanje uvjeta rada</t>
  </si>
  <si>
    <t>1/1500</t>
  </si>
  <si>
    <t xml:space="preserve">Izrada projektne dokumentacije za izgradnju Kuglane ,cilj je poticanje rekreativnog sporta sportskim udrugama i mještanima sa područja Općine Lipovljani </t>
  </si>
  <si>
    <t xml:space="preserve">Nabava građevinskih zemljišta temeljem prodaje nekretnina nasljeđenih po ošasnoj imovini </t>
  </si>
  <si>
    <t>1/200</t>
  </si>
  <si>
    <t xml:space="preserve">Inicijativa WiFi4EU program je potpore za omogućavanje besplatnog pristupa internetu u unutarnjim ili vanjskim javnim prostorima .Na taj će se način zajednice više uključiti u jedinstveno digitalno tržište. </t>
  </si>
  <si>
    <t xml:space="preserve">Kapitalna donacija za očuvanje kulturne baštine ,objekta nulte kategorije </t>
  </si>
  <si>
    <t xml:space="preserve"> </t>
  </si>
  <si>
    <t>1/500</t>
  </si>
  <si>
    <t xml:space="preserve">Cilj 3 Unaprjeđenje prostornih kvaliteta i funkcije Općine </t>
  </si>
  <si>
    <t xml:space="preserve">Mjera 3.1. Kapitalne pomoći za očuvanje kulturne baštine  </t>
  </si>
  <si>
    <t xml:space="preserve">Cilj 4 Unaprjeđenje prostornih kvaliteta i funkcije Općine </t>
  </si>
  <si>
    <t>Mjera 4.1. Kapitalne pomoći za poboljšanje uvjeta u obrazovanju</t>
  </si>
  <si>
    <t xml:space="preserve">Cilj 5 Unaprjeđenje prostornih kvaliteta i funkcije Općine </t>
  </si>
  <si>
    <t>Mjera 5.1. Unapređenje sustava cjelovitog gospodarenja otpadom, poticanje korištenja obnovljivih izvora energije i sustavno gospodarenje energijom i provođenje zaštite i spašavanja</t>
  </si>
  <si>
    <t>Poboljšanje uvjeta  boravaka djece u školi</t>
  </si>
  <si>
    <t xml:space="preserve">Cilj 7 Unaprjeđenje prostornih kvaliteta i funkcije Općine </t>
  </si>
  <si>
    <t>Mjera 7.1. Razvoj komunalnih pogodnosti</t>
  </si>
  <si>
    <t xml:space="preserve">Cilj 8 Unaprjeđenje prostornih kvaliteta i funkcije Općine </t>
  </si>
  <si>
    <t xml:space="preserve">Mjera 8.1. Izgradnja novog dječjeg vrtića </t>
  </si>
  <si>
    <t xml:space="preserve">Cilj 9 Unaprjeđenje prostornih kvaliteta i funkcije Općine </t>
  </si>
  <si>
    <t>Mjera 9.1. Izrada projektne dokumentacije za projekt HE, Sunčana elektrana</t>
  </si>
  <si>
    <t xml:space="preserve">Cilj 11 Unaprjeđenje prostornih kvaliteta i funkcije Općine </t>
  </si>
  <si>
    <t xml:space="preserve">Mjera 11.1. Modernizacija cestovne prometne i šumske infrastrukture </t>
  </si>
  <si>
    <t xml:space="preserve">Cilj 12 Unaprjeđenje prostornih kvaliteta i funkcije Općine </t>
  </si>
  <si>
    <t xml:space="preserve">Mjera 12.1. Potpora u razvoju programa u poljoprivredi, malih i srednjih poljoprivrednih gospodarstava </t>
  </si>
  <si>
    <t xml:space="preserve">Cilj 13 Unaprjeđenje prostornih kvaliteta i funkcije Općine </t>
  </si>
  <si>
    <t>Mjera 13.1. Razvoj poslovne infrastrukture te podupiranje razvoja malog i srednjeg poduzetništva</t>
  </si>
  <si>
    <t xml:space="preserve">Cilj 14 Unaprjeđenje prostornih kvaliteta i funkcije Općine </t>
  </si>
  <si>
    <t xml:space="preserve">Mjera 14.1. Učinkovito upravljanje imovinom u predškolskom odgoju ,dodatna ulaganja u zgradu Dječjeg vrtića Iskrica </t>
  </si>
  <si>
    <t xml:space="preserve">Cilj 15 Unaprjeđenje prostornih kvaliteta i funkcije Općine </t>
  </si>
  <si>
    <t xml:space="preserve">Predsjednik općinskog vijeća </t>
  </si>
  <si>
    <t>Tomislav Lukšić dipl.ing.šum.</t>
  </si>
  <si>
    <t>PROGRAM 1000 JAVNA UPRAVA I ADMINISTRACIJA</t>
  </si>
  <si>
    <t xml:space="preserve">Mjera 15.1. Poboljšanje uvjeta rada i pružanje kvalitetne usluge nabavom nove opreme u Narodnoj knjižnici i čitaonici Lipovljani </t>
  </si>
  <si>
    <t>Plan za 2021.g.</t>
  </si>
  <si>
    <t xml:space="preserve">Kapitalni projekt K100009 MODERNIZACIJA NERAZVRSTANIH CESTA </t>
  </si>
  <si>
    <t>Modernizacija nerazvrstanih cesta -sredstva od LAG-a</t>
  </si>
  <si>
    <t xml:space="preserve">Aktivnost A100009 UZORKOVANJE I ANALIZA TLA </t>
  </si>
  <si>
    <t xml:space="preserve">Uzorkovanje i analiza tla </t>
  </si>
  <si>
    <t>465m</t>
  </si>
  <si>
    <t xml:space="preserve">Modernizacija nerazvrsane ceste u Piljenicama NC PI 1 </t>
  </si>
  <si>
    <t xml:space="preserve">Kapitalni projekt K100006 IZGRADNJA TRAFOSTANICE U PODUZETNIČKOJ ZONI BLATNJAČA </t>
  </si>
  <si>
    <t>Ugovor sa HEP-om o priključenju ,stvaranje tehničkih uvjeta u mreži,izgradnja nove TS 10/0,04 Lipovljani 29-poduzetnička zona. Izgradnja podzemnog kabelskog dalekovoda ,izvedba priključka.HEP ODS ima obvezu izraditi inv. tehničku dokumenatciju,ishoditi građevinske dozvole,riješiti imovinsko pravne odnose,stvoriti tehničke uvjete u mreži te izgraditit priključak i priključiti građevinu.</t>
  </si>
  <si>
    <r>
      <rPr>
        <b/>
        <sz val="8"/>
        <color theme="1"/>
        <rFont val="Calibri"/>
        <family val="2"/>
        <charset val="238"/>
        <scheme val="minor"/>
      </rPr>
      <t xml:space="preserve">Projekt Smart City sadrži dva značajna projekta   </t>
    </r>
    <r>
      <rPr>
        <sz val="8"/>
        <color theme="1"/>
        <rFont val="Calibri"/>
        <family val="2"/>
        <scheme val="minor"/>
      </rPr>
      <t xml:space="preserve">       1.Moderna LED rasvjeta ; investicija u nadogradnju sustava rasvjete kako bi Općina Lipovljani imala direktnu kontrolu nad upravljanjem sustavom rasvjete neovisno o HEP-u .Ova funkcionalnost će biti dodatan iskorak u odgovornom korištenju ograničenih resursa i smanjenjem štetnog utjecaja na okoliš.Uključenje i intezitet rasvjete biti će pod kontrolom Općine Lipovljani te će se rasvjeta prilagoditi vremenskim uvjetima i potrebama ljudi.Osim smanjenja zagađenja okoliša zbog prekomjerne potrošnje energenata doći će i do smanjenja svjetlosnog zagađenja.Kontrola će biti dostupna preko raznih platformi uključujući mobitel,tablet, računala i sl.                               2. Implementacija informacijskih i komunikacijskih tehnologija;                                                                 Cilj je uspostavljanje koncepta održivog razvoja gradova i urbanih područja,posljedično i svijeta,kako bi se resursi trošili i infarstruktura koristila na optimalan način što će posljedično utjecati na smanjnje negativnog utjecaja na promjenu klime i zagađenje okoliša.</t>
    </r>
  </si>
  <si>
    <t>Polugodišnje izvršenje PRP 1.1.-30.6.2021.g.</t>
  </si>
  <si>
    <t>Plan proračuna za 2021.g.</t>
  </si>
  <si>
    <t xml:space="preserve">Polugodišnje izvršenje Plana razvojnih programa za 2021.g. sastavni je dio Polugodišnjeg izvještaja o izvršenju Proračuna Općine Lipovljani za 2021.g. ,objavit će se u  "Službenom vjesniku" Općine Lipovljani.									
									</t>
  </si>
  <si>
    <t xml:space="preserve">Na temelju članka 33.i 34.Zakona o proračunu (Narodne novine ,broj 87/08 ,136/12,15/15) i članka 26.Statuta Općine Lipovljani(Službeni vijesnik,broj 14/21) Iskazani su prioriteti razvoja Općine Lipovljani, koji su povezani s organizacijskom i programskom klasifikacijom proračuna </t>
  </si>
  <si>
    <t xml:space="preserve"> POLUGODIŠNJI IZVJEŠTAJ O IZVRŠENJU PLANA RAZVOJNIH PROGRAMA ZA 2021.G. 									</t>
  </si>
  <si>
    <t>U Lipovljanima, 28.10.2021.g.</t>
  </si>
  <si>
    <t>KLASA;400-05/21-01/01</t>
  </si>
  <si>
    <t>URBROJ:2176/13-01-21-05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</si>
</sst>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_-* #,##0.00\ _k_n_-;\-* #,##0.00\ _k_n_-;_-* &quot;-&quot;??\ _k_n_-;_-@_-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Arimo"/>
      <family val="2"/>
    </font>
    <font>
      <sz val="8"/>
      <color rgb="FF000000"/>
      <name val="Arimo"/>
      <family val="2"/>
    </font>
    <font>
      <b/>
      <sz val="8"/>
      <color rgb="FFFFFFFF"/>
      <name val="Arimo"/>
      <family val="2"/>
    </font>
    <font>
      <sz val="8"/>
      <color rgb="FFFFFFFF"/>
      <name val="Arimo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Arimo"/>
      <charset val="238"/>
    </font>
    <font>
      <b/>
      <sz val="8"/>
      <color indexed="8"/>
      <name val="Arimo"/>
    </font>
    <font>
      <b/>
      <sz val="11"/>
      <color theme="1"/>
      <name val="Calibri"/>
      <family val="2"/>
      <scheme val="minor"/>
    </font>
    <font>
      <sz val="8"/>
      <color rgb="FF000000"/>
      <name val="Arimo"/>
      <charset val="238"/>
    </font>
    <font>
      <sz val="8"/>
      <name val="Arimo"/>
      <family val="2"/>
    </font>
    <font>
      <sz val="11"/>
      <name val="Calibri"/>
      <family val="2"/>
      <scheme val="minor"/>
    </font>
    <font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 Light"/>
      <family val="1"/>
      <charset val="238"/>
      <scheme val="major"/>
    </font>
    <font>
      <sz val="8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8"/>
      <name val="Calibri Light"/>
      <family val="1"/>
      <charset val="238"/>
      <scheme val="major"/>
    </font>
    <font>
      <sz val="7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8"/>
      <name val="Arimo"/>
      <family val="2"/>
    </font>
    <font>
      <b/>
      <sz val="11"/>
      <name val="Calibri"/>
      <family val="2"/>
      <scheme val="minor"/>
    </font>
    <font>
      <b/>
      <sz val="8"/>
      <color indexed="8"/>
      <name val="Arial"/>
      <family val="2"/>
      <charset val="238"/>
    </font>
    <font>
      <sz val="11"/>
      <color theme="3"/>
      <name val="Calibri"/>
      <family val="2"/>
      <charset val="238"/>
      <scheme val="minor"/>
    </font>
    <font>
      <sz val="8"/>
      <color rgb="FF000000"/>
      <name val="Arimo"/>
      <family val="2"/>
      <charset val="238"/>
    </font>
    <font>
      <sz val="8"/>
      <color rgb="FFFFFFFF"/>
      <name val="Arimo"/>
      <family val="2"/>
      <charset val="238"/>
    </font>
    <font>
      <sz val="8"/>
      <name val="Arimo"/>
      <family val="2"/>
      <charset val="238"/>
    </font>
    <font>
      <b/>
      <sz val="8"/>
      <name val="Arimo"/>
      <charset val="238"/>
    </font>
    <font>
      <b/>
      <sz val="7"/>
      <color rgb="FF000000"/>
      <name val="Arimo"/>
      <charset val="238"/>
    </font>
  </fonts>
  <fills count="3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505050"/>
      </patternFill>
    </fill>
    <fill>
      <patternFill patternType="solid">
        <fgColor rgb="FF505050"/>
      </patternFill>
    </fill>
    <fill>
      <patternFill patternType="solid">
        <fgColor rgb="FF505050"/>
      </patternFill>
    </fill>
    <fill>
      <patternFill patternType="solid">
        <fgColor rgb="FFE1E1FF"/>
      </patternFill>
    </fill>
    <fill>
      <patternFill patternType="solid">
        <fgColor rgb="FFE1E1FF"/>
      </patternFill>
    </fill>
    <fill>
      <patternFill patternType="solid">
        <fgColor rgb="FFE1E1FF"/>
      </patternFill>
    </fill>
    <fill>
      <patternFill patternType="solid">
        <fgColor rgb="FFFEDE01"/>
      </patternFill>
    </fill>
    <fill>
      <patternFill patternType="solid">
        <fgColor rgb="FFFEDE01"/>
      </patternFill>
    </fill>
    <fill>
      <patternFill patternType="solid">
        <fgColor rgb="FFFEDE01"/>
      </patternFill>
    </fill>
    <fill>
      <patternFill patternType="solid">
        <fgColor rgb="FFFFEE75"/>
      </patternFill>
    </fill>
    <fill>
      <patternFill patternType="solid">
        <fgColor rgb="FFFFEE75"/>
      </patternFill>
    </fill>
    <fill>
      <patternFill patternType="solid">
        <fgColor rgb="FFFFEE75"/>
      </patternFill>
    </fill>
    <fill>
      <patternFill patternType="solid">
        <fgColor rgb="FFB9E9FF"/>
      </patternFill>
    </fill>
    <fill>
      <patternFill patternType="solid">
        <fgColor rgb="FFB9E9FF"/>
      </patternFill>
    </fill>
    <fill>
      <patternFill patternType="solid">
        <fgColor rgb="FFB9E9FF"/>
      </patternFill>
    </fill>
    <fill>
      <patternFill patternType="solid">
        <fgColor rgb="FFFFFFFF"/>
      </patternFill>
    </fill>
    <fill>
      <patternFill patternType="solid">
        <fgColor rgb="FFFFFF97"/>
      </patternFill>
    </fill>
    <fill>
      <patternFill patternType="solid">
        <fgColor rgb="FFFFFF97"/>
      </patternFill>
    </fill>
    <fill>
      <patternFill patternType="solid">
        <fgColor rgb="FFFFFF97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45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0" fillId="9" borderId="1" xfId="0" applyNumberFormat="1" applyFont="1" applyFill="1" applyBorder="1" applyAlignment="1" applyProtection="1">
      <alignment wrapText="1"/>
      <protection locked="0"/>
    </xf>
    <xf numFmtId="0" fontId="0" fillId="10" borderId="2" xfId="0" applyNumberFormat="1" applyFont="1" applyFill="1" applyBorder="1" applyAlignment="1" applyProtection="1">
      <alignment wrapText="1"/>
      <protection locked="0"/>
    </xf>
    <xf numFmtId="0" fontId="0" fillId="13" borderId="1" xfId="0" applyNumberFormat="1" applyFont="1" applyFill="1" applyBorder="1" applyAlignment="1" applyProtection="1">
      <alignment wrapText="1"/>
      <protection locked="0"/>
    </xf>
    <xf numFmtId="0" fontId="0" fillId="16" borderId="1" xfId="0" applyNumberFormat="1" applyFont="1" applyFill="1" applyBorder="1" applyAlignment="1" applyProtection="1">
      <alignment wrapText="1"/>
      <protection locked="0"/>
    </xf>
    <xf numFmtId="0" fontId="0" fillId="19" borderId="1" xfId="0" applyNumberFormat="1" applyFont="1" applyFill="1" applyBorder="1" applyAlignment="1" applyProtection="1">
      <alignment wrapText="1"/>
      <protection locked="0"/>
    </xf>
    <xf numFmtId="0" fontId="0" fillId="22" borderId="1" xfId="0" applyNumberFormat="1" applyFont="1" applyFill="1" applyBorder="1" applyAlignment="1" applyProtection="1">
      <alignment wrapText="1"/>
      <protection locked="0"/>
    </xf>
    <xf numFmtId="0" fontId="0" fillId="25" borderId="1" xfId="0" applyNumberFormat="1" applyFont="1" applyFill="1" applyBorder="1" applyAlignment="1" applyProtection="1">
      <alignment wrapText="1"/>
      <protection locked="0"/>
    </xf>
    <xf numFmtId="0" fontId="0" fillId="29" borderId="1" xfId="0" applyNumberFormat="1" applyFont="1" applyFill="1" applyBorder="1" applyAlignment="1" applyProtection="1">
      <alignment wrapText="1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/>
    <xf numFmtId="0" fontId="4" fillId="31" borderId="1" xfId="0" applyNumberFormat="1" applyFont="1" applyFill="1" applyBorder="1" applyAlignment="1" applyProtection="1">
      <alignment horizontal="right" vertical="center" wrapText="1"/>
    </xf>
    <xf numFmtId="49" fontId="9" fillId="0" borderId="0" xfId="0" applyNumberFormat="1" applyFont="1" applyAlignment="1">
      <alignment vertical="center"/>
    </xf>
    <xf numFmtId="49" fontId="9" fillId="0" borderId="1" xfId="0" applyNumberFormat="1" applyFont="1" applyBorder="1" applyAlignment="1">
      <alignment vertical="center"/>
    </xf>
    <xf numFmtId="49" fontId="13" fillId="0" borderId="3" xfId="0" applyNumberFormat="1" applyFont="1" applyBorder="1" applyAlignment="1">
      <alignment vertical="center"/>
    </xf>
    <xf numFmtId="0" fontId="0" fillId="32" borderId="1" xfId="0" applyNumberFormat="1" applyFont="1" applyFill="1" applyBorder="1" applyAlignment="1" applyProtection="1">
      <alignment wrapText="1"/>
      <protection locked="0"/>
    </xf>
    <xf numFmtId="0" fontId="11" fillId="32" borderId="11" xfId="0" applyNumberFormat="1" applyFont="1" applyFill="1" applyBorder="1" applyAlignment="1" applyProtection="1">
      <alignment vertical="center" wrapText="1"/>
      <protection locked="0"/>
    </xf>
    <xf numFmtId="0" fontId="11" fillId="32" borderId="12" xfId="0" applyNumberFormat="1" applyFont="1" applyFill="1" applyBorder="1" applyAlignment="1" applyProtection="1">
      <alignment vertical="center" wrapText="1"/>
      <protection locked="0"/>
    </xf>
    <xf numFmtId="49" fontId="11" fillId="32" borderId="13" xfId="0" applyNumberFormat="1" applyFont="1" applyFill="1" applyBorder="1" applyAlignment="1">
      <alignment vertical="center" wrapText="1"/>
    </xf>
    <xf numFmtId="0" fontId="9" fillId="32" borderId="7" xfId="0" applyNumberFormat="1" applyFont="1" applyFill="1" applyBorder="1" applyAlignment="1" applyProtection="1">
      <alignment vertical="center" wrapText="1"/>
      <protection locked="0"/>
    </xf>
    <xf numFmtId="0" fontId="9" fillId="32" borderId="8" xfId="0" applyNumberFormat="1" applyFont="1" applyFill="1" applyBorder="1" applyAlignment="1" applyProtection="1">
      <alignment vertical="center" wrapText="1"/>
      <protection locked="0"/>
    </xf>
    <xf numFmtId="49" fontId="9" fillId="32" borderId="6" xfId="0" applyNumberFormat="1" applyFont="1" applyFill="1" applyBorder="1" applyAlignment="1">
      <alignment vertical="center"/>
    </xf>
    <xf numFmtId="0" fontId="16" fillId="0" borderId="0" xfId="0" applyFont="1"/>
    <xf numFmtId="0" fontId="16" fillId="32" borderId="1" xfId="0" applyNumberFormat="1" applyFont="1" applyFill="1" applyBorder="1" applyAlignment="1" applyProtection="1">
      <alignment wrapText="1"/>
      <protection locked="0"/>
    </xf>
    <xf numFmtId="0" fontId="9" fillId="32" borderId="1" xfId="0" applyNumberFormat="1" applyFont="1" applyFill="1" applyBorder="1" applyAlignment="1" applyProtection="1">
      <alignment vertical="center" wrapText="1"/>
      <protection locked="0"/>
    </xf>
    <xf numFmtId="49" fontId="9" fillId="32" borderId="1" xfId="0" applyNumberFormat="1" applyFont="1" applyFill="1" applyBorder="1" applyAlignment="1">
      <alignment vertical="center"/>
    </xf>
    <xf numFmtId="0" fontId="9" fillId="31" borderId="0" xfId="0" applyFont="1" applyFill="1"/>
    <xf numFmtId="0" fontId="9" fillId="31" borderId="0" xfId="0" applyFont="1" applyFill="1" applyAlignment="1">
      <alignment wrapText="1"/>
    </xf>
    <xf numFmtId="0" fontId="0" fillId="31" borderId="0" xfId="0" applyFill="1"/>
    <xf numFmtId="49" fontId="9" fillId="32" borderId="15" xfId="0" applyNumberFormat="1" applyFont="1" applyFill="1" applyBorder="1" applyAlignment="1">
      <alignment vertical="center"/>
    </xf>
    <xf numFmtId="49" fontId="9" fillId="32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27" borderId="3" xfId="0" applyNumberFormat="1" applyFont="1" applyFill="1" applyBorder="1" applyAlignment="1" applyProtection="1">
      <alignment vertical="center" wrapText="1"/>
      <protection locked="0"/>
    </xf>
    <xf numFmtId="0" fontId="13" fillId="0" borderId="3" xfId="0" applyFont="1" applyBorder="1" applyAlignment="1">
      <alignment vertical="center"/>
    </xf>
    <xf numFmtId="0" fontId="9" fillId="31" borderId="0" xfId="0" applyFont="1" applyFill="1" applyAlignment="1">
      <alignment vertical="center"/>
    </xf>
    <xf numFmtId="0" fontId="9" fillId="31" borderId="0" xfId="0" applyFont="1" applyFill="1" applyAlignment="1">
      <alignment vertical="center" wrapText="1"/>
    </xf>
    <xf numFmtId="0" fontId="0" fillId="31" borderId="0" xfId="0" applyFill="1" applyAlignment="1">
      <alignment vertical="center"/>
    </xf>
    <xf numFmtId="0" fontId="9" fillId="32" borderId="15" xfId="0" applyFont="1" applyFill="1" applyBorder="1" applyAlignment="1">
      <alignment vertical="center"/>
    </xf>
    <xf numFmtId="0" fontId="9" fillId="32" borderId="0" xfId="0" applyFont="1" applyFill="1" applyAlignment="1">
      <alignment vertical="center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9" fillId="32" borderId="6" xfId="0" applyFont="1" applyFill="1" applyBorder="1" applyAlignment="1">
      <alignment horizontal="left" vertical="top" wrapText="1"/>
    </xf>
    <xf numFmtId="0" fontId="11" fillId="32" borderId="13" xfId="0" applyFont="1" applyFill="1" applyBorder="1" applyAlignment="1">
      <alignment horizontal="left" vertical="top" wrapText="1"/>
    </xf>
    <xf numFmtId="49" fontId="9" fillId="31" borderId="0" xfId="0" applyNumberFormat="1" applyFont="1" applyFill="1" applyAlignment="1">
      <alignment horizontal="left" vertical="top"/>
    </xf>
    <xf numFmtId="0" fontId="9" fillId="32" borderId="1" xfId="0" applyFont="1" applyFill="1" applyBorder="1" applyAlignment="1">
      <alignment horizontal="left" vertical="top" wrapText="1"/>
    </xf>
    <xf numFmtId="0" fontId="9" fillId="32" borderId="15" xfId="0" applyFont="1" applyFill="1" applyBorder="1" applyAlignment="1">
      <alignment horizontal="left" vertical="top" wrapText="1"/>
    </xf>
    <xf numFmtId="0" fontId="9" fillId="32" borderId="0" xfId="0" applyFont="1" applyFill="1" applyAlignment="1">
      <alignment horizontal="left" vertical="top" wrapText="1"/>
    </xf>
    <xf numFmtId="49" fontId="9" fillId="31" borderId="0" xfId="0" applyNumberFormat="1" applyFont="1" applyFill="1" applyAlignment="1">
      <alignment horizontal="left" vertical="center"/>
    </xf>
    <xf numFmtId="0" fontId="19" fillId="32" borderId="1" xfId="0" applyNumberFormat="1" applyFont="1" applyFill="1" applyBorder="1" applyAlignment="1" applyProtection="1">
      <alignment wrapText="1"/>
      <protection locked="0"/>
    </xf>
    <xf numFmtId="0" fontId="0" fillId="9" borderId="14" xfId="0" applyNumberFormat="1" applyFont="1" applyFill="1" applyBorder="1" applyAlignment="1" applyProtection="1">
      <alignment wrapText="1"/>
      <protection locked="0"/>
    </xf>
    <xf numFmtId="0" fontId="9" fillId="32" borderId="9" xfId="0" applyFont="1" applyFill="1" applyBorder="1" applyAlignment="1">
      <alignment vertical="top" wrapText="1"/>
    </xf>
    <xf numFmtId="49" fontId="9" fillId="32" borderId="9" xfId="0" applyNumberFormat="1" applyFont="1" applyFill="1" applyBorder="1" applyAlignment="1">
      <alignment vertical="center"/>
    </xf>
    <xf numFmtId="0" fontId="9" fillId="31" borderId="1" xfId="0" applyFont="1" applyFill="1" applyBorder="1" applyAlignment="1">
      <alignment vertical="center"/>
    </xf>
    <xf numFmtId="0" fontId="9" fillId="31" borderId="1" xfId="0" applyFont="1" applyFill="1" applyBorder="1" applyAlignment="1">
      <alignment vertical="center" wrapText="1"/>
    </xf>
    <xf numFmtId="49" fontId="9" fillId="31" borderId="1" xfId="0" applyNumberFormat="1" applyFont="1" applyFill="1" applyBorder="1" applyAlignment="1">
      <alignment horizontal="left" vertical="top"/>
    </xf>
    <xf numFmtId="0" fontId="0" fillId="31" borderId="1" xfId="0" applyFill="1" applyBorder="1" applyAlignment="1">
      <alignment vertical="center"/>
    </xf>
    <xf numFmtId="0" fontId="21" fillId="0" borderId="0" xfId="0" applyFont="1" applyAlignment="1"/>
    <xf numFmtId="49" fontId="23" fillId="0" borderId="0" xfId="0" applyNumberFormat="1" applyFont="1" applyAlignment="1">
      <alignment vertical="center"/>
    </xf>
    <xf numFmtId="0" fontId="24" fillId="0" borderId="0" xfId="0" applyFont="1" applyAlignment="1"/>
    <xf numFmtId="0" fontId="24" fillId="0" borderId="0" xfId="0" applyFont="1" applyAlignment="1">
      <alignment vertical="center" wrapText="1"/>
    </xf>
    <xf numFmtId="0" fontId="27" fillId="0" borderId="0" xfId="0" applyFont="1" applyAlignment="1"/>
    <xf numFmtId="0" fontId="28" fillId="0" borderId="0" xfId="0" applyFont="1" applyAlignment="1"/>
    <xf numFmtId="0" fontId="25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0" fontId="32" fillId="32" borderId="1" xfId="0" applyNumberFormat="1" applyFont="1" applyFill="1" applyBorder="1" applyAlignment="1" applyProtection="1">
      <alignment wrapText="1"/>
      <protection locked="0"/>
    </xf>
    <xf numFmtId="0" fontId="11" fillId="32" borderId="0" xfId="0" applyFont="1" applyFill="1" applyAlignment="1">
      <alignment vertical="center"/>
    </xf>
    <xf numFmtId="0" fontId="11" fillId="32" borderId="0" xfId="0" applyFont="1" applyFill="1" applyAlignment="1">
      <alignment horizontal="left" vertical="top" wrapText="1"/>
    </xf>
    <xf numFmtId="49" fontId="11" fillId="32" borderId="0" xfId="0" applyNumberFormat="1" applyFont="1" applyFill="1" applyAlignment="1">
      <alignment vertical="center"/>
    </xf>
    <xf numFmtId="0" fontId="27" fillId="0" borderId="1" xfId="0" applyFont="1" applyBorder="1" applyAlignment="1"/>
    <xf numFmtId="0" fontId="21" fillId="0" borderId="1" xfId="0" applyFont="1" applyBorder="1" applyAlignment="1"/>
    <xf numFmtId="44" fontId="0" fillId="0" borderId="0" xfId="0" applyNumberFormat="1"/>
    <xf numFmtId="0" fontId="3" fillId="5" borderId="14" xfId="0" applyNumberFormat="1" applyFont="1" applyFill="1" applyBorder="1" applyAlignment="1" applyProtection="1">
      <alignment horizontal="left" vertical="top" wrapText="1"/>
    </xf>
    <xf numFmtId="0" fontId="3" fillId="5" borderId="1" xfId="0" applyNumberFormat="1" applyFont="1" applyFill="1" applyBorder="1" applyAlignment="1" applyProtection="1">
      <alignment horizontal="left" vertical="top" wrapText="1"/>
    </xf>
    <xf numFmtId="164" fontId="31" fillId="32" borderId="1" xfId="1" applyFont="1" applyFill="1" applyBorder="1" applyAlignment="1" applyProtection="1">
      <alignment horizontal="right" vertical="center" wrapText="1"/>
    </xf>
    <xf numFmtId="164" fontId="2" fillId="32" borderId="1" xfId="1" applyFont="1" applyFill="1" applyBorder="1" applyAlignment="1" applyProtection="1">
      <alignment horizontal="right" vertical="center" wrapText="1"/>
    </xf>
    <xf numFmtId="164" fontId="3" fillId="17" borderId="1" xfId="1" applyFont="1" applyFill="1" applyBorder="1" applyAlignment="1" applyProtection="1">
      <alignment horizontal="right" vertical="center" wrapText="1"/>
    </xf>
    <xf numFmtId="164" fontId="15" fillId="32" borderId="1" xfId="1" applyFont="1" applyFill="1" applyBorder="1" applyAlignment="1" applyProtection="1">
      <alignment horizontal="right" vertical="center" wrapText="1"/>
    </xf>
    <xf numFmtId="164" fontId="3" fillId="4" borderId="1" xfId="1" applyFont="1" applyFill="1" applyBorder="1" applyAlignment="1" applyProtection="1">
      <alignment horizontal="right" vertical="top" wrapText="1"/>
    </xf>
    <xf numFmtId="164" fontId="14" fillId="32" borderId="1" xfId="1" applyFont="1" applyFill="1" applyBorder="1" applyAlignment="1" applyProtection="1">
      <alignment horizontal="right" vertical="center" wrapText="1"/>
    </xf>
    <xf numFmtId="0" fontId="2" fillId="8" borderId="1" xfId="0" applyNumberFormat="1" applyFont="1" applyFill="1" applyBorder="1" applyAlignment="1" applyProtection="1">
      <alignment horizontal="center" vertical="center" wrapText="1"/>
    </xf>
    <xf numFmtId="164" fontId="4" fillId="14" borderId="1" xfId="1" applyFont="1" applyFill="1" applyBorder="1" applyAlignment="1" applyProtection="1">
      <alignment horizontal="right" vertical="center" wrapText="1"/>
    </xf>
    <xf numFmtId="164" fontId="14" fillId="32" borderId="1" xfId="1" applyFont="1" applyFill="1" applyBorder="1" applyAlignment="1" applyProtection="1">
      <alignment horizontal="right" vertical="center" wrapText="1"/>
    </xf>
    <xf numFmtId="0" fontId="3" fillId="5" borderId="1" xfId="0" applyNumberFormat="1" applyFont="1" applyFill="1" applyBorder="1" applyAlignment="1" applyProtection="1">
      <alignment horizontal="left" vertical="top" wrapText="1"/>
    </xf>
    <xf numFmtId="164" fontId="3" fillId="4" borderId="1" xfId="1" applyFont="1" applyFill="1" applyBorder="1" applyAlignment="1" applyProtection="1">
      <alignment horizontal="right" vertical="top" wrapText="1"/>
    </xf>
    <xf numFmtId="164" fontId="3" fillId="17" borderId="1" xfId="1" applyFont="1" applyFill="1" applyBorder="1" applyAlignment="1" applyProtection="1">
      <alignment horizontal="right" vertical="center" wrapText="1"/>
    </xf>
    <xf numFmtId="164" fontId="3" fillId="20" borderId="1" xfId="1" applyFont="1" applyFill="1" applyBorder="1" applyAlignment="1" applyProtection="1">
      <alignment horizontal="right" vertical="center" wrapText="1"/>
    </xf>
    <xf numFmtId="164" fontId="0" fillId="2" borderId="1" xfId="1" applyFont="1" applyFill="1" applyBorder="1" applyAlignment="1" applyProtection="1">
      <alignment wrapText="1"/>
      <protection locked="0"/>
    </xf>
    <xf numFmtId="164" fontId="4" fillId="31" borderId="1" xfId="1" applyFont="1" applyFill="1" applyBorder="1" applyAlignment="1" applyProtection="1">
      <alignment horizontal="right" vertical="center" wrapText="1"/>
    </xf>
    <xf numFmtId="164" fontId="3" fillId="32" borderId="1" xfId="1" applyFont="1" applyFill="1" applyBorder="1" applyAlignment="1" applyProtection="1">
      <alignment horizontal="right" vertical="center" wrapText="1"/>
    </xf>
    <xf numFmtId="164" fontId="3" fillId="23" borderId="1" xfId="1" applyFont="1" applyFill="1" applyBorder="1" applyAlignment="1" applyProtection="1">
      <alignment horizontal="right" vertical="center" wrapText="1"/>
    </xf>
    <xf numFmtId="164" fontId="3" fillId="26" borderId="1" xfId="1" applyFont="1" applyFill="1" applyBorder="1" applyAlignment="1" applyProtection="1">
      <alignment horizontal="right" vertical="center" wrapText="1"/>
    </xf>
    <xf numFmtId="164" fontId="4" fillId="31" borderId="1" xfId="1" applyFont="1" applyFill="1" applyBorder="1" applyAlignment="1" applyProtection="1">
      <alignment horizontal="left" vertical="center" wrapText="1"/>
    </xf>
    <xf numFmtId="164" fontId="18" fillId="32" borderId="1" xfId="1" applyFont="1" applyFill="1" applyBorder="1" applyAlignment="1" applyProtection="1">
      <alignment horizontal="right" vertical="center" wrapText="1"/>
    </xf>
    <xf numFmtId="164" fontId="5" fillId="32" borderId="1" xfId="1" applyFont="1" applyFill="1" applyBorder="1" applyAlignment="1" applyProtection="1">
      <alignment horizontal="right" vertical="center" wrapText="1"/>
    </xf>
    <xf numFmtId="164" fontId="3" fillId="30" borderId="1" xfId="1" applyFont="1" applyFill="1" applyBorder="1" applyAlignment="1" applyProtection="1">
      <alignment horizontal="right" vertical="center" wrapText="1"/>
    </xf>
    <xf numFmtId="164" fontId="3" fillId="4" borderId="14" xfId="1" applyFont="1" applyFill="1" applyBorder="1" applyAlignment="1" applyProtection="1">
      <alignment horizontal="right" vertical="top" wrapText="1"/>
    </xf>
    <xf numFmtId="164" fontId="23" fillId="0" borderId="0" xfId="1" applyFont="1" applyAlignment="1">
      <alignment vertical="center"/>
    </xf>
    <xf numFmtId="164" fontId="0" fillId="0" borderId="0" xfId="1" applyFont="1"/>
    <xf numFmtId="2" fontId="3" fillId="20" borderId="1" xfId="1" applyNumberFormat="1" applyFont="1" applyFill="1" applyBorder="1" applyAlignment="1" applyProtection="1">
      <alignment horizontal="right" vertical="center" wrapText="1"/>
    </xf>
    <xf numFmtId="2" fontId="3" fillId="23" borderId="1" xfId="1" applyNumberFormat="1" applyFont="1" applyFill="1" applyBorder="1" applyAlignment="1" applyProtection="1">
      <alignment horizontal="right" vertical="center" wrapText="1"/>
    </xf>
    <xf numFmtId="2" fontId="3" fillId="26" borderId="1" xfId="1" applyNumberFormat="1" applyFont="1" applyFill="1" applyBorder="1" applyAlignment="1" applyProtection="1">
      <alignment horizontal="right" vertical="center" wrapText="1"/>
    </xf>
    <xf numFmtId="2" fontId="3" fillId="4" borderId="1" xfId="1" applyNumberFormat="1" applyFont="1" applyFill="1" applyBorder="1" applyAlignment="1" applyProtection="1">
      <alignment horizontal="right" vertical="top" wrapText="1"/>
    </xf>
    <xf numFmtId="164" fontId="14" fillId="32" borderId="1" xfId="1" applyFont="1" applyFill="1" applyBorder="1" applyAlignment="1" applyProtection="1">
      <alignment horizontal="right" vertical="center" wrapText="1"/>
    </xf>
    <xf numFmtId="0" fontId="12" fillId="0" borderId="1" xfId="0" applyFont="1" applyBorder="1" applyAlignment="1"/>
    <xf numFmtId="0" fontId="24" fillId="0" borderId="1" xfId="0" applyFont="1" applyBorder="1" applyAlignment="1"/>
    <xf numFmtId="0" fontId="29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vertical="center" wrapText="1"/>
    </xf>
    <xf numFmtId="49" fontId="23" fillId="0" borderId="1" xfId="0" applyNumberFormat="1" applyFont="1" applyBorder="1" applyAlignment="1">
      <alignment vertical="center"/>
    </xf>
    <xf numFmtId="164" fontId="23" fillId="0" borderId="1" xfId="1" applyFont="1" applyBorder="1" applyAlignment="1">
      <alignment vertical="center"/>
    </xf>
    <xf numFmtId="4" fontId="33" fillId="32" borderId="0" xfId="0" applyNumberFormat="1" applyFont="1" applyFill="1"/>
    <xf numFmtId="164" fontId="3" fillId="17" borderId="1" xfId="1" applyFont="1" applyFill="1" applyBorder="1" applyAlignment="1" applyProtection="1">
      <alignment horizontal="right" vertical="center" wrapText="1"/>
    </xf>
    <xf numFmtId="0" fontId="3" fillId="5" borderId="1" xfId="0" applyNumberFormat="1" applyFont="1" applyFill="1" applyBorder="1" applyAlignment="1" applyProtection="1">
      <alignment horizontal="left" vertical="top" wrapText="1"/>
    </xf>
    <xf numFmtId="0" fontId="3" fillId="4" borderId="1" xfId="0" applyNumberFormat="1" applyFont="1" applyFill="1" applyBorder="1" applyAlignment="1" applyProtection="1">
      <alignment horizontal="right" vertical="top" wrapText="1"/>
    </xf>
    <xf numFmtId="0" fontId="3" fillId="4" borderId="8" xfId="0" applyNumberFormat="1" applyFont="1" applyFill="1" applyBorder="1" applyAlignment="1" applyProtection="1">
      <alignment horizontal="right" vertical="top" wrapText="1"/>
    </xf>
    <xf numFmtId="0" fontId="3" fillId="5" borderId="14" xfId="0" applyNumberFormat="1" applyFont="1" applyFill="1" applyBorder="1" applyAlignment="1" applyProtection="1">
      <alignment horizontal="left" vertical="top" wrapText="1"/>
    </xf>
    <xf numFmtId="164" fontId="3" fillId="4" borderId="1" xfId="1" applyFont="1" applyFill="1" applyBorder="1" applyAlignment="1" applyProtection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9" fillId="27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64" fontId="14" fillId="32" borderId="1" xfId="1" applyFont="1" applyFill="1" applyBorder="1" applyAlignment="1" applyProtection="1">
      <alignment horizontal="right" vertical="center" wrapText="1"/>
    </xf>
    <xf numFmtId="164" fontId="3" fillId="17" borderId="1" xfId="1" applyFont="1" applyFill="1" applyBorder="1" applyAlignment="1" applyProtection="1">
      <alignment horizontal="right" vertical="center" wrapText="1"/>
    </xf>
    <xf numFmtId="164" fontId="3" fillId="20" borderId="1" xfId="1" applyFont="1" applyFill="1" applyBorder="1" applyAlignment="1" applyProtection="1">
      <alignment horizontal="right" vertical="center" wrapText="1"/>
    </xf>
    <xf numFmtId="164" fontId="3" fillId="23" borderId="1" xfId="1" applyFont="1" applyFill="1" applyBorder="1" applyAlignment="1" applyProtection="1">
      <alignment horizontal="right" vertical="center" wrapText="1"/>
    </xf>
    <xf numFmtId="164" fontId="3" fillId="26" borderId="1" xfId="1" applyFont="1" applyFill="1" applyBorder="1" applyAlignment="1" applyProtection="1">
      <alignment horizontal="right" vertical="center" wrapText="1"/>
    </xf>
    <xf numFmtId="0" fontId="3" fillId="5" borderId="1" xfId="0" applyNumberFormat="1" applyFont="1" applyFill="1" applyBorder="1" applyAlignment="1" applyProtection="1">
      <alignment horizontal="left" vertical="top" wrapText="1"/>
    </xf>
    <xf numFmtId="164" fontId="14" fillId="32" borderId="1" xfId="1" applyFont="1" applyFill="1" applyBorder="1" applyAlignment="1" applyProtection="1">
      <alignment horizontal="right" vertical="center" wrapText="1"/>
    </xf>
    <xf numFmtId="164" fontId="15" fillId="32" borderId="1" xfId="1" applyFont="1" applyFill="1" applyBorder="1" applyAlignment="1" applyProtection="1">
      <alignment horizontal="right" vertical="center" wrapText="1"/>
    </xf>
    <xf numFmtId="164" fontId="3" fillId="4" borderId="1" xfId="1" applyFont="1" applyFill="1" applyBorder="1" applyAlignment="1" applyProtection="1">
      <alignment horizontal="right" vertical="top" wrapText="1"/>
    </xf>
    <xf numFmtId="164" fontId="1" fillId="2" borderId="1" xfId="1" applyFont="1" applyFill="1" applyBorder="1" applyAlignment="1" applyProtection="1">
      <alignment wrapText="1"/>
      <protection locked="0"/>
    </xf>
    <xf numFmtId="164" fontId="34" fillId="0" borderId="0" xfId="1" applyFont="1" applyAlignment="1">
      <alignment horizontal="center" vertical="center" wrapText="1"/>
    </xf>
    <xf numFmtId="164" fontId="36" fillId="14" borderId="1" xfId="1" applyFont="1" applyFill="1" applyBorder="1" applyAlignment="1" applyProtection="1">
      <alignment horizontal="right" vertical="center" wrapText="1"/>
    </xf>
    <xf numFmtId="164" fontId="36" fillId="31" borderId="1" xfId="1" applyFont="1" applyFill="1" applyBorder="1" applyAlignment="1" applyProtection="1">
      <alignment horizontal="right" vertical="center" wrapText="1"/>
    </xf>
    <xf numFmtId="2" fontId="17" fillId="32" borderId="1" xfId="1" applyNumberFormat="1" applyFont="1" applyFill="1" applyBorder="1" applyAlignment="1" applyProtection="1">
      <alignment horizontal="right" vertical="center" wrapText="1"/>
    </xf>
    <xf numFmtId="164" fontId="35" fillId="17" borderId="1" xfId="1" applyFont="1" applyFill="1" applyBorder="1" applyAlignment="1" applyProtection="1">
      <alignment horizontal="right" vertical="center" wrapText="1"/>
    </xf>
    <xf numFmtId="164" fontId="35" fillId="20" borderId="1" xfId="1" applyFont="1" applyFill="1" applyBorder="1" applyAlignment="1" applyProtection="1">
      <alignment horizontal="right" vertical="center" wrapText="1"/>
    </xf>
    <xf numFmtId="164" fontId="35" fillId="23" borderId="1" xfId="1" applyFont="1" applyFill="1" applyBorder="1" applyAlignment="1" applyProtection="1">
      <alignment horizontal="right" vertical="center" wrapText="1"/>
    </xf>
    <xf numFmtId="164" fontId="35" fillId="26" borderId="1" xfId="1" applyFont="1" applyFill="1" applyBorder="1" applyAlignment="1" applyProtection="1">
      <alignment horizontal="right" vertical="center" wrapText="1"/>
    </xf>
    <xf numFmtId="164" fontId="35" fillId="4" borderId="1" xfId="1" applyFont="1" applyFill="1" applyBorder="1" applyAlignment="1" applyProtection="1">
      <alignment horizontal="right" vertical="top" wrapText="1"/>
    </xf>
    <xf numFmtId="164" fontId="36" fillId="31" borderId="1" xfId="1" applyFont="1" applyFill="1" applyBorder="1" applyAlignment="1" applyProtection="1">
      <alignment horizontal="left" vertical="center" wrapText="1"/>
    </xf>
    <xf numFmtId="164" fontId="35" fillId="4" borderId="14" xfId="1" applyFont="1" applyFill="1" applyBorder="1" applyAlignment="1" applyProtection="1">
      <alignment horizontal="right" vertical="top" wrapText="1"/>
    </xf>
    <xf numFmtId="164" fontId="37" fillId="32" borderId="1" xfId="1" applyFont="1" applyFill="1" applyBorder="1" applyAlignment="1" applyProtection="1">
      <alignment horizontal="right" vertical="center" wrapText="1"/>
    </xf>
    <xf numFmtId="164" fontId="36" fillId="32" borderId="1" xfId="1" applyFont="1" applyFill="1" applyBorder="1" applyAlignment="1" applyProtection="1">
      <alignment horizontal="right" vertical="center" wrapText="1"/>
    </xf>
    <xf numFmtId="164" fontId="35" fillId="30" borderId="1" xfId="1" applyFont="1" applyFill="1" applyBorder="1" applyAlignment="1" applyProtection="1">
      <alignment horizontal="right" vertical="center" wrapText="1"/>
    </xf>
    <xf numFmtId="164" fontId="27" fillId="0" borderId="0" xfId="1" applyFont="1" applyAlignment="1">
      <alignment vertical="center"/>
    </xf>
    <xf numFmtId="164" fontId="27" fillId="0" borderId="1" xfId="1" applyFont="1" applyBorder="1" applyAlignment="1">
      <alignment vertical="center"/>
    </xf>
    <xf numFmtId="164" fontId="1" fillId="0" borderId="0" xfId="1" applyFont="1"/>
    <xf numFmtId="164" fontId="14" fillId="32" borderId="1" xfId="1" applyFont="1" applyFill="1" applyBorder="1" applyAlignment="1" applyProtection="1">
      <alignment horizontal="right" vertical="center" wrapText="1"/>
    </xf>
    <xf numFmtId="0" fontId="0" fillId="2" borderId="1" xfId="0" applyNumberFormat="1" applyFont="1" applyFill="1" applyBorder="1" applyAlignment="1" applyProtection="1">
      <alignment wrapText="1"/>
      <protection locked="0"/>
    </xf>
    <xf numFmtId="0" fontId="15" fillId="32" borderId="1" xfId="0" applyFont="1" applyFill="1" applyBorder="1" applyAlignment="1" applyProtection="1">
      <alignment vertical="center" wrapText="1"/>
    </xf>
    <xf numFmtId="164" fontId="33" fillId="32" borderId="0" xfId="1" applyFont="1" applyFill="1" applyAlignment="1">
      <alignment horizontal="right" wrapText="1"/>
    </xf>
    <xf numFmtId="164" fontId="38" fillId="32" borderId="1" xfId="1" applyFont="1" applyFill="1" applyBorder="1" applyAlignment="1" applyProtection="1">
      <alignment horizontal="right" vertical="center" wrapText="1"/>
    </xf>
    <xf numFmtId="2" fontId="14" fillId="32" borderId="1" xfId="1" applyNumberFormat="1" applyFont="1" applyFill="1" applyBorder="1" applyAlignment="1" applyProtection="1">
      <alignment horizontal="right" vertical="center" wrapText="1"/>
    </xf>
    <xf numFmtId="0" fontId="3" fillId="5" borderId="1" xfId="0" applyNumberFormat="1" applyFont="1" applyFill="1" applyBorder="1" applyAlignment="1" applyProtection="1">
      <alignment horizontal="left" vertical="top" wrapText="1"/>
    </xf>
    <xf numFmtId="2" fontId="3" fillId="4" borderId="1" xfId="0" applyNumberFormat="1" applyFont="1" applyFill="1" applyBorder="1" applyAlignment="1" applyProtection="1">
      <alignment horizontal="right" vertical="top" wrapText="1"/>
    </xf>
    <xf numFmtId="2" fontId="3" fillId="4" borderId="8" xfId="0" applyNumberFormat="1" applyFont="1" applyFill="1" applyBorder="1" applyAlignment="1" applyProtection="1">
      <alignment horizontal="right" vertical="top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3" fillId="18" borderId="1" xfId="0" applyNumberFormat="1" applyFont="1" applyFill="1" applyBorder="1" applyAlignment="1" applyProtection="1">
      <alignment horizontal="left" vertical="center" wrapText="1"/>
    </xf>
    <xf numFmtId="2" fontId="3" fillId="20" borderId="1" xfId="0" applyNumberFormat="1" applyFont="1" applyFill="1" applyBorder="1" applyAlignment="1" applyProtection="1">
      <alignment horizontal="right" vertical="center" wrapText="1"/>
    </xf>
    <xf numFmtId="2" fontId="3" fillId="20" borderId="8" xfId="0" applyNumberFormat="1" applyFont="1" applyFill="1" applyBorder="1" applyAlignment="1" applyProtection="1">
      <alignment horizontal="right" vertical="center" wrapText="1"/>
    </xf>
    <xf numFmtId="0" fontId="3" fillId="21" borderId="1" xfId="0" applyNumberFormat="1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31" borderId="1" xfId="0" applyNumberFormat="1" applyFont="1" applyFill="1" applyBorder="1" applyAlignment="1" applyProtection="1">
      <alignment horizontal="left" vertical="center" wrapText="1"/>
    </xf>
    <xf numFmtId="0" fontId="3" fillId="17" borderId="1" xfId="0" applyNumberFormat="1" applyFont="1" applyFill="1" applyBorder="1" applyAlignment="1" applyProtection="1">
      <alignment horizontal="right" vertical="center" wrapText="1"/>
    </xf>
    <xf numFmtId="0" fontId="3" fillId="17" borderId="8" xfId="0" applyNumberFormat="1" applyFont="1" applyFill="1" applyBorder="1" applyAlignment="1" applyProtection="1">
      <alignment horizontal="right" vertical="center" wrapText="1"/>
    </xf>
    <xf numFmtId="0" fontId="14" fillId="32" borderId="1" xfId="0" applyNumberFormat="1" applyFont="1" applyFill="1" applyBorder="1" applyAlignment="1" applyProtection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3" fillId="23" borderId="1" xfId="0" applyNumberFormat="1" applyFont="1" applyFill="1" applyBorder="1" applyAlignment="1" applyProtection="1">
      <alignment horizontal="right" vertical="center" wrapText="1"/>
    </xf>
    <xf numFmtId="2" fontId="3" fillId="23" borderId="8" xfId="0" applyNumberFormat="1" applyFont="1" applyFill="1" applyBorder="1" applyAlignment="1" applyProtection="1">
      <alignment horizontal="right" vertical="center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3" fillId="24" borderId="1" xfId="0" applyNumberFormat="1" applyFont="1" applyFill="1" applyBorder="1" applyAlignment="1" applyProtection="1">
      <alignment horizontal="left" vertical="center" wrapText="1"/>
    </xf>
    <xf numFmtId="0" fontId="3" fillId="26" borderId="1" xfId="0" applyNumberFormat="1" applyFont="1" applyFill="1" applyBorder="1" applyAlignment="1" applyProtection="1">
      <alignment horizontal="right" vertical="center" wrapText="1"/>
    </xf>
    <xf numFmtId="0" fontId="3" fillId="26" borderId="8" xfId="0" applyNumberFormat="1" applyFont="1" applyFill="1" applyBorder="1" applyAlignment="1" applyProtection="1">
      <alignment horizontal="right" vertical="center" wrapText="1"/>
    </xf>
    <xf numFmtId="0" fontId="3" fillId="23" borderId="1" xfId="0" applyNumberFormat="1" applyFont="1" applyFill="1" applyBorder="1" applyAlignment="1" applyProtection="1">
      <alignment horizontal="right" vertical="center" wrapText="1"/>
    </xf>
    <xf numFmtId="0" fontId="3" fillId="23" borderId="8" xfId="0" applyNumberFormat="1" applyFont="1" applyFill="1" applyBorder="1" applyAlignment="1" applyProtection="1">
      <alignment horizontal="right" vertical="center" wrapText="1"/>
    </xf>
    <xf numFmtId="0" fontId="3" fillId="20" borderId="1" xfId="0" applyNumberFormat="1" applyFont="1" applyFill="1" applyBorder="1" applyAlignment="1" applyProtection="1">
      <alignment horizontal="right" vertical="center" wrapText="1"/>
    </xf>
    <xf numFmtId="0" fontId="3" fillId="20" borderId="8" xfId="0" applyNumberFormat="1" applyFont="1" applyFill="1" applyBorder="1" applyAlignment="1" applyProtection="1">
      <alignment horizontal="right" vertical="center" wrapText="1"/>
    </xf>
    <xf numFmtId="0" fontId="3" fillId="15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right" vertical="top" wrapText="1"/>
    </xf>
    <xf numFmtId="0" fontId="3" fillId="4" borderId="8" xfId="0" applyNumberFormat="1" applyFont="1" applyFill="1" applyBorder="1" applyAlignment="1" applyProtection="1">
      <alignment horizontal="right" vertical="top" wrapText="1"/>
    </xf>
    <xf numFmtId="2" fontId="3" fillId="17" borderId="1" xfId="0" applyNumberFormat="1" applyFont="1" applyFill="1" applyBorder="1" applyAlignment="1" applyProtection="1">
      <alignment horizontal="right" vertical="center" wrapText="1"/>
    </xf>
    <xf numFmtId="2" fontId="3" fillId="17" borderId="8" xfId="0" applyNumberFormat="1" applyFont="1" applyFill="1" applyBorder="1" applyAlignment="1" applyProtection="1">
      <alignment horizontal="right" vertical="center" wrapText="1"/>
    </xf>
    <xf numFmtId="2" fontId="3" fillId="26" borderId="1" xfId="0" applyNumberFormat="1" applyFont="1" applyFill="1" applyBorder="1" applyAlignment="1" applyProtection="1">
      <alignment horizontal="right" vertical="center" wrapText="1"/>
    </xf>
    <xf numFmtId="2" fontId="3" fillId="26" borderId="8" xfId="0" applyNumberFormat="1" applyFont="1" applyFill="1" applyBorder="1" applyAlignment="1" applyProtection="1">
      <alignment horizontal="right" vertical="center" wrapText="1"/>
    </xf>
    <xf numFmtId="0" fontId="14" fillId="32" borderId="1" xfId="0" applyNumberFormat="1" applyFont="1" applyFill="1" applyBorder="1" applyAlignment="1" applyProtection="1">
      <alignment horizontal="right" vertical="center" wrapText="1"/>
    </xf>
    <xf numFmtId="0" fontId="25" fillId="0" borderId="1" xfId="0" applyFont="1" applyBorder="1" applyAlignment="1">
      <alignment wrapText="1"/>
    </xf>
    <xf numFmtId="0" fontId="26" fillId="0" borderId="0" xfId="0" applyFont="1" applyAlignment="1">
      <alignment horizontal="right" wrapText="1"/>
    </xf>
    <xf numFmtId="164" fontId="14" fillId="32" borderId="1" xfId="1" applyFont="1" applyFill="1" applyBorder="1" applyAlignment="1" applyProtection="1">
      <alignment horizontal="right" vertical="center" wrapText="1"/>
    </xf>
    <xf numFmtId="164" fontId="14" fillId="32" borderId="8" xfId="1" applyFont="1" applyFill="1" applyBorder="1" applyAlignment="1" applyProtection="1">
      <alignment horizontal="right" vertical="center" wrapText="1"/>
    </xf>
    <xf numFmtId="0" fontId="9" fillId="27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7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27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27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27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7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27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2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32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32" borderId="17" xfId="0" applyNumberFormat="1" applyFont="1" applyFill="1" applyBorder="1" applyAlignment="1" applyProtection="1">
      <alignment horizontal="center" vertical="center" wrapText="1"/>
      <protection locked="0"/>
    </xf>
    <xf numFmtId="164" fontId="2" fillId="32" borderId="1" xfId="1" applyFont="1" applyFill="1" applyBorder="1" applyAlignment="1" applyProtection="1">
      <alignment horizontal="right" vertical="center" wrapText="1"/>
    </xf>
    <xf numFmtId="164" fontId="2" fillId="32" borderId="8" xfId="1" applyFont="1" applyFill="1" applyBorder="1" applyAlignment="1" applyProtection="1">
      <alignment horizontal="right" vertical="center" wrapText="1"/>
    </xf>
    <xf numFmtId="0" fontId="2" fillId="32" borderId="1" xfId="0" applyNumberFormat="1" applyFont="1" applyFill="1" applyBorder="1" applyAlignment="1" applyProtection="1">
      <alignment horizontal="left" vertical="center" wrapText="1"/>
    </xf>
    <xf numFmtId="17" fontId="9" fillId="32" borderId="1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9" fillId="27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32" borderId="8" xfId="0" applyNumberFormat="1" applyFont="1" applyFill="1" applyBorder="1" applyAlignment="1" applyProtection="1">
      <alignment horizontal="right" vertical="center" wrapText="1"/>
    </xf>
    <xf numFmtId="0" fontId="3" fillId="32" borderId="1" xfId="0" applyNumberFormat="1" applyFont="1" applyFill="1" applyBorder="1" applyAlignment="1" applyProtection="1">
      <alignment horizontal="right" vertical="center" wrapText="1"/>
    </xf>
    <xf numFmtId="0" fontId="3" fillId="32" borderId="8" xfId="0" applyNumberFormat="1" applyFont="1" applyFill="1" applyBorder="1" applyAlignment="1" applyProtection="1">
      <alignment horizontal="right" vertical="center" wrapText="1"/>
    </xf>
    <xf numFmtId="0" fontId="4" fillId="12" borderId="1" xfId="0" applyNumberFormat="1" applyFont="1" applyFill="1" applyBorder="1" applyAlignment="1" applyProtection="1">
      <alignment horizontal="left" vertical="center" wrapText="1"/>
    </xf>
    <xf numFmtId="164" fontId="4" fillId="14" borderId="1" xfId="1" applyFont="1" applyFill="1" applyBorder="1" applyAlignment="1" applyProtection="1">
      <alignment horizontal="right" vertical="center" wrapText="1"/>
    </xf>
    <xf numFmtId="164" fontId="4" fillId="14" borderId="8" xfId="1" applyFont="1" applyFill="1" applyBorder="1" applyAlignment="1" applyProtection="1">
      <alignment horizontal="right" vertical="center" wrapText="1"/>
    </xf>
    <xf numFmtId="0" fontId="2" fillId="6" borderId="1" xfId="0" applyNumberFormat="1" applyFont="1" applyFill="1" applyBorder="1" applyAlignment="1" applyProtection="1">
      <alignment horizontal="center" wrapText="1"/>
    </xf>
    <xf numFmtId="0" fontId="2" fillId="6" borderId="2" xfId="0" applyNumberFormat="1" applyFont="1" applyFill="1" applyBorder="1" applyAlignment="1" applyProtection="1">
      <alignment horizontal="center" wrapText="1"/>
    </xf>
    <xf numFmtId="0" fontId="2" fillId="7" borderId="1" xfId="0" applyNumberFormat="1" applyFont="1" applyFill="1" applyBorder="1" applyAlignment="1" applyProtection="1">
      <alignment horizontal="center" vertical="center" wrapText="1"/>
    </xf>
    <xf numFmtId="0" fontId="2" fillId="7" borderId="2" xfId="0" applyNumberFormat="1" applyFont="1" applyFill="1" applyBorder="1" applyAlignment="1" applyProtection="1">
      <alignment horizontal="center" vertical="center" wrapText="1"/>
    </xf>
    <xf numFmtId="0" fontId="2" fillId="11" borderId="2" xfId="0" applyNumberFormat="1" applyFont="1" applyFill="1" applyBorder="1" applyAlignment="1" applyProtection="1">
      <alignment horizontal="center" vertical="center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27" borderId="7" xfId="0" applyNumberFormat="1" applyFont="1" applyFill="1" applyBorder="1" applyAlignment="1" applyProtection="1">
      <alignment horizontal="center" vertical="top" wrapText="1"/>
      <protection locked="0"/>
    </xf>
    <xf numFmtId="0" fontId="9" fillId="27" borderId="8" xfId="0" applyNumberFormat="1" applyFont="1" applyFill="1" applyBorder="1" applyAlignment="1" applyProtection="1">
      <alignment horizontal="center" vertical="top" wrapText="1"/>
      <protection locked="0"/>
    </xf>
    <xf numFmtId="0" fontId="9" fillId="27" borderId="11" xfId="0" applyNumberFormat="1" applyFont="1" applyFill="1" applyBorder="1" applyAlignment="1" applyProtection="1">
      <alignment horizontal="center" vertical="top" wrapText="1"/>
      <protection locked="0"/>
    </xf>
    <xf numFmtId="0" fontId="9" fillId="27" borderId="12" xfId="0" applyNumberFormat="1" applyFont="1" applyFill="1" applyBorder="1" applyAlignment="1" applyProtection="1">
      <alignment horizontal="center" vertical="top" wrapText="1"/>
      <protection locked="0"/>
    </xf>
    <xf numFmtId="0" fontId="2" fillId="8" borderId="1" xfId="0" applyNumberFormat="1" applyFont="1" applyFill="1" applyBorder="1" applyAlignment="1" applyProtection="1">
      <alignment horizontal="center" vertical="center" wrapText="1"/>
    </xf>
    <xf numFmtId="164" fontId="39" fillId="11" borderId="1" xfId="1" applyFont="1" applyFill="1" applyBorder="1" applyAlignment="1" applyProtection="1">
      <alignment horizontal="center" vertical="center" wrapText="1"/>
    </xf>
    <xf numFmtId="164" fontId="39" fillId="11" borderId="3" xfId="1" applyFont="1" applyFill="1" applyBorder="1" applyAlignment="1" applyProtection="1">
      <alignment horizontal="center" vertical="center" wrapText="1"/>
    </xf>
    <xf numFmtId="164" fontId="2" fillId="11" borderId="1" xfId="1" applyFont="1" applyFill="1" applyBorder="1" applyAlignment="1" applyProtection="1">
      <alignment horizontal="center" vertical="center" wrapText="1"/>
    </xf>
    <xf numFmtId="164" fontId="2" fillId="11" borderId="3" xfId="1" applyFont="1" applyFill="1" applyBorder="1" applyAlignment="1" applyProtection="1">
      <alignment horizontal="center" vertical="center" wrapText="1"/>
    </xf>
    <xf numFmtId="0" fontId="10" fillId="31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31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31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31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31" borderId="6" xfId="0" applyFont="1" applyFill="1" applyBorder="1" applyAlignment="1">
      <alignment horizontal="center" vertical="center" wrapText="1"/>
    </xf>
    <xf numFmtId="0" fontId="10" fillId="31" borderId="9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49" fontId="10" fillId="31" borderId="6" xfId="0" applyNumberFormat="1" applyFont="1" applyFill="1" applyBorder="1" applyAlignment="1">
      <alignment horizontal="center" vertical="center" wrapText="1"/>
    </xf>
    <xf numFmtId="49" fontId="10" fillId="31" borderId="9" xfId="0" applyNumberFormat="1" applyFont="1" applyFill="1" applyBorder="1" applyAlignment="1">
      <alignment horizontal="center" vertical="center" wrapText="1"/>
    </xf>
    <xf numFmtId="49" fontId="10" fillId="31" borderId="10" xfId="0" applyNumberFormat="1" applyFont="1" applyFill="1" applyBorder="1" applyAlignment="1">
      <alignment horizontal="center" vertical="center" wrapText="1"/>
    </xf>
    <xf numFmtId="0" fontId="17" fillId="15" borderId="1" xfId="0" applyNumberFormat="1" applyFont="1" applyFill="1" applyBorder="1" applyAlignment="1" applyProtection="1">
      <alignment horizontal="left" vertical="center" wrapText="1"/>
    </xf>
    <xf numFmtId="164" fontId="15" fillId="32" borderId="1" xfId="1" applyFont="1" applyFill="1" applyBorder="1" applyAlignment="1" applyProtection="1">
      <alignment horizontal="right" vertical="center" wrapText="1"/>
    </xf>
    <xf numFmtId="0" fontId="15" fillId="32" borderId="1" xfId="0" applyFont="1" applyFill="1" applyBorder="1" applyAlignment="1" applyProtection="1">
      <alignment horizontal="left" vertical="center" wrapText="1"/>
    </xf>
    <xf numFmtId="164" fontId="3" fillId="4" borderId="1" xfId="1" applyFont="1" applyFill="1" applyBorder="1" applyAlignment="1" applyProtection="1">
      <alignment horizontal="right" vertical="top" wrapText="1"/>
    </xf>
    <xf numFmtId="164" fontId="3" fillId="4" borderId="8" xfId="1" applyFont="1" applyFill="1" applyBorder="1" applyAlignment="1" applyProtection="1">
      <alignment horizontal="right" vertical="top" wrapText="1"/>
    </xf>
    <xf numFmtId="0" fontId="9" fillId="31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31" borderId="14" xfId="0" applyNumberFormat="1" applyFont="1" applyFill="1" applyBorder="1" applyAlignment="1" applyProtection="1">
      <alignment horizontal="center" vertical="center" wrapText="1"/>
      <protection locked="0"/>
    </xf>
    <xf numFmtId="164" fontId="3" fillId="23" borderId="1" xfId="1" applyFont="1" applyFill="1" applyBorder="1" applyAlignment="1" applyProtection="1">
      <alignment horizontal="right" vertical="center" wrapText="1"/>
    </xf>
    <xf numFmtId="164" fontId="3" fillId="23" borderId="8" xfId="1" applyFont="1" applyFill="1" applyBorder="1" applyAlignment="1" applyProtection="1">
      <alignment horizontal="right" vertical="center" wrapText="1"/>
    </xf>
    <xf numFmtId="164" fontId="3" fillId="20" borderId="1" xfId="1" applyFont="1" applyFill="1" applyBorder="1" applyAlignment="1" applyProtection="1">
      <alignment horizontal="right" vertical="center" wrapText="1"/>
    </xf>
    <xf numFmtId="164" fontId="3" fillId="20" borderId="8" xfId="1" applyFont="1" applyFill="1" applyBorder="1" applyAlignment="1" applyProtection="1">
      <alignment horizontal="right" vertical="center" wrapText="1"/>
    </xf>
    <xf numFmtId="0" fontId="31" fillId="32" borderId="1" xfId="0" applyNumberFormat="1" applyFont="1" applyFill="1" applyBorder="1" applyAlignment="1" applyProtection="1">
      <alignment horizontal="left" vertical="center" wrapText="1"/>
    </xf>
    <xf numFmtId="164" fontId="31" fillId="32" borderId="1" xfId="1" applyFont="1" applyFill="1" applyBorder="1" applyAlignment="1" applyProtection="1">
      <alignment horizontal="right" vertical="center" wrapText="1"/>
    </xf>
    <xf numFmtId="0" fontId="18" fillId="32" borderId="1" xfId="0" applyNumberFormat="1" applyFont="1" applyFill="1" applyBorder="1" applyAlignment="1" applyProtection="1">
      <alignment horizontal="left" vertical="center" wrapText="1"/>
    </xf>
    <xf numFmtId="0" fontId="18" fillId="32" borderId="1" xfId="0" applyNumberFormat="1" applyFont="1" applyFill="1" applyBorder="1" applyAlignment="1" applyProtection="1">
      <alignment horizontal="right" vertical="center" wrapText="1"/>
    </xf>
    <xf numFmtId="164" fontId="3" fillId="17" borderId="1" xfId="1" applyFont="1" applyFill="1" applyBorder="1" applyAlignment="1" applyProtection="1">
      <alignment horizontal="right" vertical="center" wrapText="1"/>
    </xf>
    <xf numFmtId="164" fontId="3" fillId="17" borderId="8" xfId="1" applyFont="1" applyFill="1" applyBorder="1" applyAlignment="1" applyProtection="1">
      <alignment horizontal="right" vertical="center" wrapText="1"/>
    </xf>
    <xf numFmtId="0" fontId="3" fillId="5" borderId="14" xfId="0" applyNumberFormat="1" applyFont="1" applyFill="1" applyBorder="1" applyAlignment="1" applyProtection="1">
      <alignment horizontal="left" vertical="top" wrapText="1"/>
    </xf>
    <xf numFmtId="0" fontId="3" fillId="4" borderId="14" xfId="0" applyNumberFormat="1" applyFont="1" applyFill="1" applyBorder="1" applyAlignment="1" applyProtection="1">
      <alignment horizontal="right" vertical="top" wrapText="1"/>
    </xf>
    <xf numFmtId="0" fontId="3" fillId="4" borderId="12" xfId="0" applyNumberFormat="1" applyFont="1" applyFill="1" applyBorder="1" applyAlignment="1" applyProtection="1">
      <alignment horizontal="right" vertical="top" wrapText="1"/>
    </xf>
    <xf numFmtId="0" fontId="3" fillId="28" borderId="1" xfId="0" applyNumberFormat="1" applyFont="1" applyFill="1" applyBorder="1" applyAlignment="1" applyProtection="1">
      <alignment horizontal="left" vertical="center" wrapText="1"/>
    </xf>
    <xf numFmtId="0" fontId="3" fillId="30" borderId="1" xfId="0" applyNumberFormat="1" applyFont="1" applyFill="1" applyBorder="1" applyAlignment="1" applyProtection="1">
      <alignment horizontal="right" vertical="center" wrapText="1"/>
    </xf>
    <xf numFmtId="0" fontId="3" fillId="30" borderId="8" xfId="0" applyNumberFormat="1" applyFont="1" applyFill="1" applyBorder="1" applyAlignment="1" applyProtection="1">
      <alignment horizontal="right" vertical="center" wrapText="1"/>
    </xf>
    <xf numFmtId="164" fontId="3" fillId="26" borderId="1" xfId="1" applyFont="1" applyFill="1" applyBorder="1" applyAlignment="1" applyProtection="1">
      <alignment horizontal="right" vertical="center" wrapText="1"/>
    </xf>
    <xf numFmtId="164" fontId="3" fillId="26" borderId="8" xfId="1" applyFont="1" applyFill="1" applyBorder="1" applyAlignment="1" applyProtection="1">
      <alignment horizontal="right" vertical="center" wrapText="1"/>
    </xf>
    <xf numFmtId="0" fontId="5" fillId="32" borderId="1" xfId="0" applyNumberFormat="1" applyFont="1" applyFill="1" applyBorder="1" applyAlignment="1" applyProtection="1">
      <alignment horizontal="right" vertical="center" wrapText="1"/>
    </xf>
    <xf numFmtId="0" fontId="9" fillId="27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right" wrapText="1"/>
    </xf>
    <xf numFmtId="0" fontId="20" fillId="0" borderId="15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6</xdr:row>
      <xdr:rowOff>146050</xdr:rowOff>
    </xdr:from>
    <xdr:ext cx="184731" cy="264560"/>
    <xdr:sp macro="" textlink="">
      <xdr:nvSpPr>
        <xdr:cNvPr id="3" name="TekstniOkvi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683000" y="14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15</xdr:col>
      <xdr:colOff>0</xdr:colOff>
      <xdr:row>6</xdr:row>
      <xdr:rowOff>146050</xdr:rowOff>
    </xdr:from>
    <xdr:ext cx="184731" cy="264560"/>
    <xdr:sp macro="" textlink="">
      <xdr:nvSpPr>
        <xdr:cNvPr id="5" name="TekstniOkvi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244850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razvojnih%20programa%202021-2023.g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pisProjekcijePlanaProracuna"/>
      <sheetName val="List1"/>
    </sheetNames>
    <sheetDataSet>
      <sheetData sheetId="0">
        <row r="77">
          <cell r="W77" t="str">
            <v xml:space="preserve">Poboljšanje kvalitete i ušteda kroz energetsku učinkovitu obnovu  ,povećan broj zahtjeva za iznajmljivanje </v>
          </cell>
        </row>
        <row r="132">
          <cell r="U132" t="str">
            <v>1/1300</v>
          </cell>
          <cell r="W132" t="str">
            <v xml:space="preserve">Povećanje standarda mještana Općine te podizanje kvalitete usluge </v>
          </cell>
        </row>
        <row r="137">
          <cell r="U137" t="str">
            <v>1/1300</v>
          </cell>
          <cell r="W137" t="str">
            <v>Nabavkom novog vozila za odvoz selektivnog otpada povećava se standard mještana Općine i podiže  kvaliteta usluge</v>
          </cell>
        </row>
        <row r="145">
          <cell r="U145" t="str">
            <v>22/3455</v>
          </cell>
          <cell r="W145" t="str">
            <v>Povećanje energetske učinkovitosti javne rasvjete, smanjenje potrošnje el. Eng. pametno upravljanje javnom r.</v>
          </cell>
        </row>
        <row r="155">
          <cell r="U155" t="str">
            <v>1/450</v>
          </cell>
          <cell r="W155" t="str">
            <v>Povećanje zaštite i spašavanja, mogućnost samostalnog izlaska  na intervenciju i početnog gašenja</v>
          </cell>
          <cell r="X155" t="str">
            <v>022</v>
          </cell>
        </row>
        <row r="170">
          <cell r="U170" t="str">
            <v>10/15/60</v>
          </cell>
          <cell r="W170" t="str">
            <v xml:space="preserve">broj sekundarnih priključaka / 20 Pokazatelj uspješnosti: Povećanje broja priključaka na sustav  za vodoopskrbu
</v>
          </cell>
          <cell r="X170" t="str">
            <v>022</v>
          </cell>
        </row>
        <row r="175">
          <cell r="U175">
            <v>1</v>
          </cell>
          <cell r="W175" t="str">
            <v>Izradom Novelacije idejnog koncepcijskog projekta odvodnje otpadnih voda naselja Krivaj, Piljenice, Kraljeva Velika u sastavu Općine, te analizom novog stanja i prijedlogom idejnog rješenja dobivaju se smjernice za daljnje projektiranje sustava odvodnje naselja u sastavu Općine Lipovljani</v>
          </cell>
          <cell r="X175" t="str">
            <v>022</v>
          </cell>
        </row>
        <row r="184">
          <cell r="U184" t="str">
            <v>1230 m' / 500</v>
          </cell>
          <cell r="W184" t="str">
            <v>Projektom će se definirati buduća trasa "Školskog kanala" za oborinsku odvodnju  kako bi se sprječilo plavljenje određenih ulica i okućnica</v>
          </cell>
          <cell r="X184" t="str">
            <v>022</v>
          </cell>
        </row>
        <row r="192">
          <cell r="U192" t="str">
            <v>broj objekata ; 1/100</v>
          </cell>
          <cell r="W192" t="str">
            <v>Projekt i gradnja novog Dječjeg vrtića u cilju omogućavanja povećanja kapaciteta za boravak djece jasličke i predškolske dobi i djece sa poteškoćama u razvoju u smislu veće pomoći djeci i roditeljima.</v>
          </cell>
          <cell r="X192" t="str">
            <v>022</v>
          </cell>
        </row>
        <row r="203">
          <cell r="U203" t="str">
            <v>50 ha</v>
          </cell>
          <cell r="W203" t="str">
            <v>Povećanje udjela proizvodnje obnovljivih izvora energije, energetska stabilnost regije, povećanje općinskih prihoda, marketing</v>
          </cell>
          <cell r="X203" t="str">
            <v>022</v>
          </cell>
        </row>
        <row r="211">
          <cell r="U211" t="str">
            <v xml:space="preserve">1080 metara nogostupa </v>
          </cell>
          <cell r="W211" t="str">
            <v>Izgradnjom novih infarstrukturnih objekata i rekonstrukcijom postojećih prometnih objekata postiže se kvaliteta života po načelima održivog razvoja zajednice kroz razvoj komunalne infrastrukture ,modernizacije nerazvrstanih cesta i kolnih prilaza na području Općine Lipovljani</v>
          </cell>
          <cell r="X211" t="str">
            <v>022</v>
          </cell>
        </row>
        <row r="237">
          <cell r="U237" t="str">
            <v>1/4300m</v>
          </cell>
          <cell r="W237" t="str">
            <v>Izgradnjom novih infarstrukturnih objekata i rekonstrukcijom postojećih prometnih objekata postiže se kvaliteta života po načelima održivog razvoja zajednice kroz razvoj komunalne infrastrukture ,modernizacije županijskih cesta i kolnih prilaza na području Općine Lipovljani</v>
          </cell>
          <cell r="X237" t="str">
            <v>022</v>
          </cell>
        </row>
        <row r="260">
          <cell r="U260" t="str">
            <v>1/380m</v>
          </cell>
          <cell r="W260" t="str">
            <v>Izgradnjom novih infarstrukturnih objekata i rekonstrukcijom postojećih prometnih objekata postiže se kvaliteta života po načelima održivog razvoja zajednice kroz razvoj komunalne infrastrukture ,modernizacije nerazvrstanih cesta i kolnih prilaza na području Općine Lipovljani</v>
          </cell>
          <cell r="X260" t="str">
            <v>022</v>
          </cell>
        </row>
        <row r="288">
          <cell r="U288" t="str">
            <v>2080m'/1000</v>
          </cell>
          <cell r="W288" t="str">
            <v>Obnova poučne staze, edukacija o biološkoj raznolikosti, šumskom ekosustavu, održivo gospodarenje šumama, turistička ponuda</v>
          </cell>
          <cell r="X288" t="str">
            <v>022</v>
          </cell>
        </row>
        <row r="296">
          <cell r="U296" t="str">
            <v xml:space="preserve">10 OPG-a/    dodijeljeno 233 kupona za u.o. goveda + 2 u.o. nazimica </v>
          </cell>
          <cell r="W296" t="str">
            <v>Potpora OPG-ima sa područja Općine Lipovljani za održivi razvoj poljoprivrede</v>
          </cell>
          <cell r="X296" t="str">
            <v>022</v>
          </cell>
        </row>
        <row r="302">
          <cell r="U302" t="str">
            <v xml:space="preserve">3 OPG-a </v>
          </cell>
          <cell r="W302" t="str">
            <v>Potpora OPG-ima sa područja Općine Lipovljani za održivi razvoj poljoprivrede</v>
          </cell>
          <cell r="X302" t="str">
            <v>022</v>
          </cell>
        </row>
        <row r="306">
          <cell r="U306" t="str">
            <v xml:space="preserve">5 OPG-a </v>
          </cell>
          <cell r="W306" t="str">
            <v>Potpora OPG-ima sa područja Općine Lipovljani za održivi razvoj poljoprivrede</v>
          </cell>
          <cell r="X306" t="str">
            <v>022</v>
          </cell>
        </row>
        <row r="315">
          <cell r="U315" t="str">
            <v xml:space="preserve">130ha </v>
          </cell>
          <cell r="W315" t="str">
            <v>Stvaranje preduvjeta za dolazak investitora i povećanje zaposlenosti,rast i razvoj općine.</v>
          </cell>
          <cell r="X315" t="str">
            <v>022</v>
          </cell>
        </row>
        <row r="337">
          <cell r="U337" t="str">
            <v xml:space="preserve">Godišnje 2-4 korisnika </v>
          </cell>
          <cell r="W337" t="str">
            <v>Subvencije i potpore u smislu razvoja i unaprjeđenja obrta,malog i srednjeg poduzetništva .Povećanje broja samozapošljavanja i zapošljavanja na području Općine Lipovljani</v>
          </cell>
          <cell r="X337" t="str">
            <v>022</v>
          </cell>
        </row>
        <row r="342">
          <cell r="U342" t="str">
            <v xml:space="preserve">1 korisnik </v>
          </cell>
          <cell r="W342" t="str">
            <v>Subvencije i potpore u smislu razvoja i unaprjeđenja obrta,malog i srednjeg poduzetništva putem potpisanih Ugovora sa SMŽ i poslovnim bankama za kreditiranje u smislu subvencioniranja kamata u visini od 2%.</v>
          </cell>
          <cell r="X342" t="str">
            <v>022</v>
          </cell>
        </row>
        <row r="351">
          <cell r="U351" t="str">
            <v xml:space="preserve">1 objekat/ 50 korisnika </v>
          </cell>
          <cell r="W351" t="str">
            <v xml:space="preserve">Dodatnim ulaganjem u zgradu Dječjeg vrtića cilj je poboljšati uvjete rada za ugodniji i praktičniji boravak djece i zaposlenih </v>
          </cell>
        </row>
        <row r="360">
          <cell r="U360" t="str">
            <v xml:space="preserve">4 nove police za knjige  i 2 "korita" za slikovnice , 1 računalo, 1 pokretni razglas </v>
          </cell>
          <cell r="W360" t="str">
            <v xml:space="preserve">Poboljšanje uvjeta rada, pružanje korisnicima kvalitetniju uslugu u smislu unaprjeđenja iskorištenosti prostora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S397"/>
  <sheetViews>
    <sheetView tabSelected="1" topLeftCell="A374" workbookViewId="0">
      <selection activeCell="E400" sqref="E400"/>
    </sheetView>
  </sheetViews>
  <sheetFormatPr defaultRowHeight="15"/>
  <cols>
    <col min="1" max="1" width="6.85546875" customWidth="1"/>
    <col min="2" max="2" width="9.28515625" customWidth="1"/>
    <col min="3" max="3" width="20.5703125" customWidth="1"/>
    <col min="4" max="4" width="5" hidden="1" customWidth="1"/>
    <col min="5" max="5" width="19.140625" customWidth="1"/>
    <col min="6" max="6" width="0.28515625" customWidth="1"/>
    <col min="7" max="7" width="1.5703125" customWidth="1"/>
    <col min="8" max="8" width="0.28515625" hidden="1" customWidth="1"/>
    <col min="9" max="9" width="0.140625" hidden="1" customWidth="1"/>
    <col min="10" max="10" width="0.28515625" hidden="1" customWidth="1"/>
    <col min="11" max="11" width="0.140625" hidden="1" customWidth="1"/>
    <col min="12" max="12" width="7.28515625" hidden="1" customWidth="1"/>
    <col min="13" max="13" width="5.7109375" hidden="1" customWidth="1"/>
    <col min="14" max="14" width="14.28515625" style="102" customWidth="1"/>
    <col min="15" max="15" width="14.28515625" style="154" customWidth="1"/>
    <col min="16" max="16" width="12.140625" customWidth="1"/>
    <col min="17" max="17" width="7" style="32" customWidth="1"/>
    <col min="18" max="18" width="26.5703125" style="41" customWidth="1"/>
    <col min="19" max="19" width="10" style="13" customWidth="1"/>
    <col min="20" max="20" width="10" customWidth="1"/>
  </cols>
  <sheetData>
    <row r="1" spans="1:19" ht="13.9" customHeight="1">
      <c r="A1" s="310" t="s">
        <v>0</v>
      </c>
      <c r="B1" s="310"/>
      <c r="C1" s="310"/>
      <c r="D1" s="1"/>
      <c r="E1" s="1"/>
      <c r="F1" s="1"/>
      <c r="G1" s="1"/>
      <c r="H1" s="1"/>
      <c r="I1" s="1"/>
      <c r="J1" s="1"/>
      <c r="K1" s="1"/>
      <c r="L1" s="1"/>
      <c r="M1" s="1"/>
      <c r="N1" s="91"/>
      <c r="O1" s="137"/>
      <c r="P1" s="1"/>
    </row>
    <row r="2" spans="1:19" ht="12.4" customHeight="1">
      <c r="A2" s="161" t="s">
        <v>1</v>
      </c>
      <c r="B2" s="161"/>
      <c r="C2" s="161"/>
      <c r="D2" s="1"/>
      <c r="E2" s="1"/>
      <c r="F2" s="1"/>
      <c r="G2" s="1"/>
      <c r="H2" s="1"/>
      <c r="I2" s="1"/>
      <c r="J2" s="1"/>
      <c r="K2" s="1"/>
      <c r="L2" s="1"/>
      <c r="M2" s="1"/>
      <c r="N2" s="91"/>
      <c r="O2" s="137"/>
      <c r="P2" s="1"/>
    </row>
    <row r="3" spans="1:19" ht="14.65" customHeight="1">
      <c r="A3" s="161" t="s">
        <v>2</v>
      </c>
      <c r="B3" s="161"/>
      <c r="C3" s="161"/>
      <c r="D3" s="1"/>
      <c r="E3" s="1"/>
      <c r="F3" s="1"/>
      <c r="G3" s="1"/>
      <c r="H3" s="1"/>
      <c r="I3" s="1"/>
      <c r="J3" s="1"/>
      <c r="K3" s="1"/>
      <c r="L3" s="1"/>
      <c r="M3" s="1"/>
      <c r="N3" s="91"/>
      <c r="O3" s="137"/>
      <c r="P3" s="1"/>
    </row>
    <row r="4" spans="1:19" ht="16.899999999999999" customHeight="1">
      <c r="A4" s="161" t="s">
        <v>3</v>
      </c>
      <c r="B4" s="161"/>
      <c r="C4" s="161"/>
      <c r="D4" s="1"/>
      <c r="E4" s="1"/>
      <c r="F4" s="1"/>
      <c r="G4" s="1"/>
      <c r="H4" s="1"/>
      <c r="I4" s="1"/>
      <c r="J4" s="1"/>
      <c r="K4" s="1"/>
      <c r="L4" s="1"/>
      <c r="M4" s="1"/>
      <c r="N4" s="91"/>
      <c r="O4" s="137"/>
      <c r="P4" s="1"/>
    </row>
    <row r="5" spans="1:19" s="10" customFormat="1" ht="15.4" customHeight="1">
      <c r="A5" s="180" t="s">
        <v>308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</row>
    <row r="6" spans="1:19" s="10" customFormat="1" ht="15.4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38"/>
      <c r="P6" s="123"/>
      <c r="Q6" s="123"/>
      <c r="R6" s="123"/>
      <c r="S6" s="13"/>
    </row>
    <row r="7" spans="1:19" s="11" customFormat="1" ht="30" customHeight="1">
      <c r="A7" s="311" t="s">
        <v>307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</row>
    <row r="8" spans="1:19" ht="15" customHeight="1">
      <c r="A8" s="287" t="s">
        <v>4</v>
      </c>
      <c r="B8" s="289" t="s">
        <v>5</v>
      </c>
      <c r="C8" s="289"/>
      <c r="D8" s="289"/>
      <c r="E8" s="289"/>
      <c r="F8" s="289"/>
      <c r="G8" s="289"/>
      <c r="H8" s="289"/>
      <c r="I8" s="156"/>
      <c r="J8" s="156"/>
      <c r="K8" s="156"/>
      <c r="L8" s="298" t="s">
        <v>6</v>
      </c>
      <c r="M8" s="298"/>
      <c r="N8" s="301" t="s">
        <v>305</v>
      </c>
      <c r="O8" s="299" t="s">
        <v>304</v>
      </c>
      <c r="P8" s="84"/>
      <c r="Q8" s="33"/>
      <c r="R8" s="42"/>
      <c r="S8" s="14"/>
    </row>
    <row r="9" spans="1:19" ht="33" customHeight="1" thickBot="1">
      <c r="A9" s="288"/>
      <c r="B9" s="290"/>
      <c r="C9" s="290"/>
      <c r="D9" s="290"/>
      <c r="E9" s="290"/>
      <c r="F9" s="290"/>
      <c r="G9" s="290"/>
      <c r="H9" s="290"/>
      <c r="I9" s="3"/>
      <c r="J9" s="291" t="s">
        <v>294</v>
      </c>
      <c r="K9" s="291"/>
      <c r="L9" s="291"/>
      <c r="M9" s="291"/>
      <c r="N9" s="302"/>
      <c r="O9" s="300"/>
      <c r="P9" s="34"/>
      <c r="Q9" s="35"/>
      <c r="R9" s="43"/>
      <c r="S9" s="15"/>
    </row>
    <row r="10" spans="1:19" ht="14.65" customHeight="1">
      <c r="A10" s="284" t="s">
        <v>7</v>
      </c>
      <c r="B10" s="284"/>
      <c r="C10" s="284"/>
      <c r="D10" s="284"/>
      <c r="E10" s="284"/>
      <c r="F10" s="284"/>
      <c r="G10" s="284"/>
      <c r="H10" s="4"/>
      <c r="I10" s="4"/>
      <c r="J10" s="285">
        <v>23051788</v>
      </c>
      <c r="K10" s="285"/>
      <c r="L10" s="285"/>
      <c r="M10" s="286"/>
      <c r="N10" s="85">
        <v>23196788</v>
      </c>
      <c r="O10" s="139">
        <v>2917713.08</v>
      </c>
      <c r="P10" s="303" t="s">
        <v>248</v>
      </c>
      <c r="Q10" s="304"/>
      <c r="R10" s="307" t="s">
        <v>249</v>
      </c>
      <c r="S10" s="312" t="s">
        <v>250</v>
      </c>
    </row>
    <row r="11" spans="1:19" ht="14.65" customHeight="1">
      <c r="A11" s="181" t="s">
        <v>246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2"/>
      <c r="L11" s="12"/>
      <c r="M11" s="12"/>
      <c r="N11" s="92"/>
      <c r="O11" s="140"/>
      <c r="P11" s="305"/>
      <c r="Q11" s="306"/>
      <c r="R11" s="308"/>
      <c r="S11" s="313"/>
    </row>
    <row r="12" spans="1:19" ht="20.65" customHeight="1">
      <c r="A12" s="181" t="s">
        <v>247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2"/>
      <c r="L12" s="12"/>
      <c r="M12" s="12"/>
      <c r="N12" s="92"/>
      <c r="O12" s="140"/>
      <c r="P12" s="305"/>
      <c r="Q12" s="306"/>
      <c r="R12" s="309"/>
      <c r="S12" s="314"/>
    </row>
    <row r="13" spans="1:19" ht="14.65" customHeight="1">
      <c r="A13" s="184" t="s">
        <v>292</v>
      </c>
      <c r="B13" s="184"/>
      <c r="C13" s="184"/>
      <c r="D13" s="184"/>
      <c r="E13" s="184"/>
      <c r="F13" s="184"/>
      <c r="G13" s="184"/>
      <c r="H13" s="16"/>
      <c r="I13" s="16"/>
      <c r="J13" s="209">
        <v>731250</v>
      </c>
      <c r="K13" s="209"/>
      <c r="L13" s="209"/>
      <c r="M13" s="210"/>
      <c r="N13" s="83">
        <v>707500</v>
      </c>
      <c r="O13" s="160">
        <v>0</v>
      </c>
      <c r="P13" s="17"/>
      <c r="Q13" s="18"/>
      <c r="R13" s="45"/>
      <c r="S13" s="19"/>
    </row>
    <row r="14" spans="1:19" ht="14.65" customHeight="1">
      <c r="A14" s="184" t="s">
        <v>32</v>
      </c>
      <c r="B14" s="184"/>
      <c r="C14" s="184"/>
      <c r="D14" s="184"/>
      <c r="E14" s="184"/>
      <c r="F14" s="184"/>
      <c r="G14" s="184"/>
      <c r="H14" s="16"/>
      <c r="I14" s="16"/>
      <c r="J14" s="282" t="s">
        <v>33</v>
      </c>
      <c r="K14" s="282"/>
      <c r="L14" s="282"/>
      <c r="M14" s="283"/>
      <c r="N14" s="93">
        <v>707500</v>
      </c>
      <c r="O14" s="141">
        <v>0</v>
      </c>
      <c r="P14" s="20"/>
      <c r="Q14" s="21"/>
      <c r="R14" s="44"/>
      <c r="S14" s="22"/>
    </row>
    <row r="15" spans="1:19" ht="14.65" customHeight="1">
      <c r="A15" s="176" t="s">
        <v>15</v>
      </c>
      <c r="B15" s="176"/>
      <c r="C15" s="176"/>
      <c r="D15" s="176"/>
      <c r="E15" s="176"/>
      <c r="F15" s="176"/>
      <c r="G15" s="176"/>
      <c r="H15" s="6"/>
      <c r="I15" s="6"/>
      <c r="J15" s="197" t="s">
        <v>34</v>
      </c>
      <c r="K15" s="197"/>
      <c r="L15" s="197"/>
      <c r="M15" s="198"/>
      <c r="N15" s="90" t="str">
        <f t="shared" ref="N15:N20" si="0">J15</f>
        <v>292.500,00</v>
      </c>
      <c r="O15" s="141">
        <v>0</v>
      </c>
      <c r="P15" s="294" t="s">
        <v>254</v>
      </c>
      <c r="Q15" s="295"/>
      <c r="R15" s="292" t="s">
        <v>303</v>
      </c>
      <c r="S15" s="174" t="s">
        <v>253</v>
      </c>
    </row>
    <row r="16" spans="1:19" ht="24" customHeight="1">
      <c r="A16" s="179" t="s">
        <v>35</v>
      </c>
      <c r="B16" s="179"/>
      <c r="C16" s="179"/>
      <c r="D16" s="179"/>
      <c r="E16" s="179"/>
      <c r="F16" s="179"/>
      <c r="G16" s="179"/>
      <c r="H16" s="7"/>
      <c r="I16" s="7"/>
      <c r="J16" s="195" t="s">
        <v>34</v>
      </c>
      <c r="K16" s="195"/>
      <c r="L16" s="195"/>
      <c r="M16" s="196"/>
      <c r="N16" s="94" t="str">
        <f t="shared" si="0"/>
        <v>292.500,00</v>
      </c>
      <c r="O16" s="141">
        <v>0</v>
      </c>
      <c r="P16" s="294"/>
      <c r="Q16" s="295"/>
      <c r="R16" s="292"/>
      <c r="S16" s="174"/>
    </row>
    <row r="17" spans="1:19" ht="14.65" customHeight="1">
      <c r="A17" s="192" t="s">
        <v>36</v>
      </c>
      <c r="B17" s="192"/>
      <c r="C17" s="192"/>
      <c r="D17" s="192"/>
      <c r="E17" s="192"/>
      <c r="F17" s="192"/>
      <c r="G17" s="192"/>
      <c r="H17" s="8"/>
      <c r="I17" s="8"/>
      <c r="J17" s="193" t="s">
        <v>37</v>
      </c>
      <c r="K17" s="193"/>
      <c r="L17" s="193"/>
      <c r="M17" s="194"/>
      <c r="N17" s="95" t="str">
        <f t="shared" si="0"/>
        <v>42.500,00</v>
      </c>
      <c r="O17" s="141">
        <v>0</v>
      </c>
      <c r="P17" s="294"/>
      <c r="Q17" s="295"/>
      <c r="R17" s="292"/>
      <c r="S17" s="174"/>
    </row>
    <row r="18" spans="1:19" ht="14.65" customHeight="1">
      <c r="A18" s="77" t="s">
        <v>21</v>
      </c>
      <c r="B18" s="161" t="s">
        <v>38</v>
      </c>
      <c r="C18" s="161"/>
      <c r="D18" s="161"/>
      <c r="E18" s="161"/>
      <c r="F18" s="2"/>
      <c r="G18" s="2"/>
      <c r="H18" s="2"/>
      <c r="I18" s="2"/>
      <c r="J18" s="200" t="s">
        <v>37</v>
      </c>
      <c r="K18" s="200"/>
      <c r="L18" s="200"/>
      <c r="M18" s="201"/>
      <c r="N18" s="82" t="str">
        <f t="shared" si="0"/>
        <v>42.500,00</v>
      </c>
      <c r="O18" s="141">
        <v>0</v>
      </c>
      <c r="P18" s="294"/>
      <c r="Q18" s="295"/>
      <c r="R18" s="292"/>
      <c r="S18" s="174"/>
    </row>
    <row r="19" spans="1:19" ht="14.65" customHeight="1">
      <c r="A19" s="192" t="s">
        <v>39</v>
      </c>
      <c r="B19" s="192"/>
      <c r="C19" s="192"/>
      <c r="D19" s="192"/>
      <c r="E19" s="192"/>
      <c r="F19" s="192"/>
      <c r="G19" s="192"/>
      <c r="H19" s="8"/>
      <c r="I19" s="8"/>
      <c r="J19" s="193" t="s">
        <v>40</v>
      </c>
      <c r="K19" s="193"/>
      <c r="L19" s="193"/>
      <c r="M19" s="194"/>
      <c r="N19" s="95" t="str">
        <f t="shared" si="0"/>
        <v>250.000,00</v>
      </c>
      <c r="O19" s="141">
        <v>0</v>
      </c>
      <c r="P19" s="294"/>
      <c r="Q19" s="295"/>
      <c r="R19" s="292"/>
      <c r="S19" s="174"/>
    </row>
    <row r="20" spans="1:19" ht="21.4" customHeight="1">
      <c r="A20" s="77" t="s">
        <v>41</v>
      </c>
      <c r="B20" s="161" t="s">
        <v>42</v>
      </c>
      <c r="C20" s="161"/>
      <c r="D20" s="161"/>
      <c r="E20" s="161"/>
      <c r="F20" s="2"/>
      <c r="G20" s="2"/>
      <c r="H20" s="2"/>
      <c r="I20" s="2"/>
      <c r="J20" s="200" t="s">
        <v>40</v>
      </c>
      <c r="K20" s="200"/>
      <c r="L20" s="200"/>
      <c r="M20" s="201"/>
      <c r="N20" s="82" t="str">
        <f t="shared" si="0"/>
        <v>250.000,00</v>
      </c>
      <c r="O20" s="141">
        <v>0</v>
      </c>
      <c r="P20" s="294"/>
      <c r="Q20" s="295"/>
      <c r="R20" s="292"/>
      <c r="S20" s="174"/>
    </row>
    <row r="21" spans="1:19" ht="14.65" customHeight="1">
      <c r="A21" s="176" t="s">
        <v>25</v>
      </c>
      <c r="B21" s="176"/>
      <c r="C21" s="176"/>
      <c r="D21" s="176"/>
      <c r="E21" s="176"/>
      <c r="F21" s="176"/>
      <c r="G21" s="176"/>
      <c r="H21" s="6"/>
      <c r="I21" s="6"/>
      <c r="J21" s="197" t="s">
        <v>43</v>
      </c>
      <c r="K21" s="197"/>
      <c r="L21" s="197"/>
      <c r="M21" s="198"/>
      <c r="N21" s="90" t="str">
        <f t="shared" ref="N21:N24" si="1">J21</f>
        <v>63.750,00</v>
      </c>
      <c r="O21" s="141">
        <v>0</v>
      </c>
      <c r="P21" s="294"/>
      <c r="Q21" s="295"/>
      <c r="R21" s="292"/>
      <c r="S21" s="174"/>
    </row>
    <row r="22" spans="1:19" ht="14.65" customHeight="1">
      <c r="A22" s="179" t="s">
        <v>26</v>
      </c>
      <c r="B22" s="179"/>
      <c r="C22" s="179"/>
      <c r="D22" s="179"/>
      <c r="E22" s="179"/>
      <c r="F22" s="179"/>
      <c r="G22" s="179"/>
      <c r="H22" s="7"/>
      <c r="I22" s="7"/>
      <c r="J22" s="195" t="s">
        <v>43</v>
      </c>
      <c r="K22" s="195"/>
      <c r="L22" s="195"/>
      <c r="M22" s="196"/>
      <c r="N22" s="94" t="str">
        <f t="shared" si="1"/>
        <v>63.750,00</v>
      </c>
      <c r="O22" s="141">
        <v>0</v>
      </c>
      <c r="P22" s="294"/>
      <c r="Q22" s="295"/>
      <c r="R22" s="292"/>
      <c r="S22" s="174"/>
    </row>
    <row r="23" spans="1:19" ht="14.65" customHeight="1">
      <c r="A23" s="192" t="s">
        <v>36</v>
      </c>
      <c r="B23" s="192"/>
      <c r="C23" s="192"/>
      <c r="D23" s="192"/>
      <c r="E23" s="192"/>
      <c r="F23" s="192"/>
      <c r="G23" s="192"/>
      <c r="H23" s="8"/>
      <c r="I23" s="8"/>
      <c r="J23" s="193" t="s">
        <v>43</v>
      </c>
      <c r="K23" s="193"/>
      <c r="L23" s="193"/>
      <c r="M23" s="194"/>
      <c r="N23" s="95" t="str">
        <f t="shared" si="1"/>
        <v>63.750,00</v>
      </c>
      <c r="O23" s="141">
        <v>0</v>
      </c>
      <c r="P23" s="294"/>
      <c r="Q23" s="295"/>
      <c r="R23" s="292"/>
      <c r="S23" s="174"/>
    </row>
    <row r="24" spans="1:19" ht="23.65" customHeight="1">
      <c r="A24" s="77" t="s">
        <v>21</v>
      </c>
      <c r="B24" s="161" t="s">
        <v>38</v>
      </c>
      <c r="C24" s="161"/>
      <c r="D24" s="161"/>
      <c r="E24" s="161"/>
      <c r="F24" s="2"/>
      <c r="G24" s="2"/>
      <c r="H24" s="2"/>
      <c r="I24" s="2"/>
      <c r="J24" s="200" t="s">
        <v>43</v>
      </c>
      <c r="K24" s="200"/>
      <c r="L24" s="200"/>
      <c r="M24" s="201"/>
      <c r="N24" s="82" t="str">
        <f t="shared" si="1"/>
        <v>63.750,00</v>
      </c>
      <c r="O24" s="141">
        <v>0</v>
      </c>
      <c r="P24" s="294"/>
      <c r="Q24" s="295"/>
      <c r="R24" s="292"/>
      <c r="S24" s="174"/>
    </row>
    <row r="25" spans="1:19" ht="14.65" customHeight="1">
      <c r="A25" s="176" t="s">
        <v>8</v>
      </c>
      <c r="B25" s="176"/>
      <c r="C25" s="176"/>
      <c r="D25" s="176"/>
      <c r="E25" s="176"/>
      <c r="F25" s="176"/>
      <c r="G25" s="176"/>
      <c r="H25" s="6"/>
      <c r="I25" s="6"/>
      <c r="J25" s="177">
        <v>0</v>
      </c>
      <c r="K25" s="177"/>
      <c r="L25" s="177"/>
      <c r="M25" s="178"/>
      <c r="N25" s="90">
        <v>96000</v>
      </c>
      <c r="O25" s="141">
        <v>0</v>
      </c>
      <c r="P25" s="294"/>
      <c r="Q25" s="295"/>
      <c r="R25" s="292"/>
      <c r="S25" s="174"/>
    </row>
    <row r="26" spans="1:19" ht="14.65" customHeight="1">
      <c r="A26" s="179" t="s">
        <v>9</v>
      </c>
      <c r="B26" s="179"/>
      <c r="C26" s="179"/>
      <c r="D26" s="179"/>
      <c r="E26" s="179"/>
      <c r="F26" s="179"/>
      <c r="G26" s="179"/>
      <c r="H26" s="7"/>
      <c r="I26" s="7"/>
      <c r="J26" s="188">
        <v>0</v>
      </c>
      <c r="K26" s="188"/>
      <c r="L26" s="188"/>
      <c r="M26" s="189"/>
      <c r="N26" s="94">
        <v>96000</v>
      </c>
      <c r="O26" s="141">
        <v>0</v>
      </c>
      <c r="P26" s="294"/>
      <c r="Q26" s="295"/>
      <c r="R26" s="292"/>
      <c r="S26" s="174"/>
    </row>
    <row r="27" spans="1:19" ht="16.5" customHeight="1">
      <c r="A27" s="192" t="s">
        <v>39</v>
      </c>
      <c r="B27" s="192"/>
      <c r="C27" s="192"/>
      <c r="D27" s="192"/>
      <c r="E27" s="192"/>
      <c r="F27" s="192"/>
      <c r="G27" s="192"/>
      <c r="H27" s="8"/>
      <c r="I27" s="8"/>
      <c r="J27" s="204">
        <v>0</v>
      </c>
      <c r="K27" s="204"/>
      <c r="L27" s="204"/>
      <c r="M27" s="205"/>
      <c r="N27" s="95">
        <v>96000</v>
      </c>
      <c r="O27" s="141">
        <v>0</v>
      </c>
      <c r="P27" s="294"/>
      <c r="Q27" s="295"/>
      <c r="R27" s="292"/>
      <c r="S27" s="174"/>
    </row>
    <row r="28" spans="1:19" ht="21" customHeight="1">
      <c r="A28" s="77" t="s">
        <v>41</v>
      </c>
      <c r="B28" s="161" t="s">
        <v>46</v>
      </c>
      <c r="C28" s="161"/>
      <c r="D28" s="161"/>
      <c r="E28" s="161"/>
      <c r="F28" s="2"/>
      <c r="G28" s="2"/>
      <c r="H28" s="2"/>
      <c r="I28" s="2"/>
      <c r="J28" s="162">
        <v>0</v>
      </c>
      <c r="K28" s="162"/>
      <c r="L28" s="162"/>
      <c r="M28" s="163"/>
      <c r="N28" s="82">
        <v>96000</v>
      </c>
      <c r="O28" s="141">
        <v>0</v>
      </c>
      <c r="P28" s="294"/>
      <c r="Q28" s="295"/>
      <c r="R28" s="292"/>
      <c r="S28" s="174"/>
    </row>
    <row r="29" spans="1:19" ht="14.65" customHeight="1">
      <c r="A29" s="176" t="s">
        <v>25</v>
      </c>
      <c r="B29" s="176"/>
      <c r="C29" s="176"/>
      <c r="D29" s="176"/>
      <c r="E29" s="176"/>
      <c r="F29" s="176"/>
      <c r="G29" s="176"/>
      <c r="H29" s="6"/>
      <c r="I29" s="6"/>
      <c r="J29" s="177">
        <v>0</v>
      </c>
      <c r="K29" s="177"/>
      <c r="L29" s="177"/>
      <c r="M29" s="178"/>
      <c r="N29" s="90">
        <v>206352</v>
      </c>
      <c r="O29" s="141">
        <v>0</v>
      </c>
      <c r="P29" s="294"/>
      <c r="Q29" s="295"/>
      <c r="R29" s="292"/>
      <c r="S29" s="174"/>
    </row>
    <row r="30" spans="1:19" ht="14.65" customHeight="1">
      <c r="A30" s="179" t="s">
        <v>26</v>
      </c>
      <c r="B30" s="179"/>
      <c r="C30" s="179"/>
      <c r="D30" s="179"/>
      <c r="E30" s="179"/>
      <c r="F30" s="179"/>
      <c r="G30" s="179"/>
      <c r="H30" s="7"/>
      <c r="I30" s="7"/>
      <c r="J30" s="188">
        <v>0</v>
      </c>
      <c r="K30" s="188"/>
      <c r="L30" s="188"/>
      <c r="M30" s="189"/>
      <c r="N30" s="94">
        <v>206352</v>
      </c>
      <c r="O30" s="141">
        <v>0</v>
      </c>
      <c r="P30" s="294"/>
      <c r="Q30" s="295"/>
      <c r="R30" s="292"/>
      <c r="S30" s="174"/>
    </row>
    <row r="31" spans="1:19" ht="14.65" customHeight="1">
      <c r="A31" s="192" t="s">
        <v>39</v>
      </c>
      <c r="B31" s="192"/>
      <c r="C31" s="192"/>
      <c r="D31" s="192"/>
      <c r="E31" s="192"/>
      <c r="F31" s="192"/>
      <c r="G31" s="192"/>
      <c r="H31" s="8"/>
      <c r="I31" s="8"/>
      <c r="J31" s="204">
        <v>0</v>
      </c>
      <c r="K31" s="204"/>
      <c r="L31" s="204"/>
      <c r="M31" s="205"/>
      <c r="N31" s="95">
        <v>206352</v>
      </c>
      <c r="O31" s="141">
        <v>0</v>
      </c>
      <c r="P31" s="294"/>
      <c r="Q31" s="295"/>
      <c r="R31" s="292"/>
      <c r="S31" s="174"/>
    </row>
    <row r="32" spans="1:19" ht="25.5" customHeight="1">
      <c r="A32" s="77" t="s">
        <v>41</v>
      </c>
      <c r="B32" s="161" t="s">
        <v>46</v>
      </c>
      <c r="C32" s="161"/>
      <c r="D32" s="161"/>
      <c r="E32" s="161"/>
      <c r="F32" s="2"/>
      <c r="G32" s="2"/>
      <c r="H32" s="2"/>
      <c r="I32" s="2"/>
      <c r="J32" s="162">
        <v>0</v>
      </c>
      <c r="K32" s="162"/>
      <c r="L32" s="162"/>
      <c r="M32" s="163"/>
      <c r="N32" s="82">
        <v>206352</v>
      </c>
      <c r="O32" s="141">
        <v>0</v>
      </c>
      <c r="P32" s="294"/>
      <c r="Q32" s="295"/>
      <c r="R32" s="292"/>
      <c r="S32" s="174"/>
    </row>
    <row r="33" spans="1:19" ht="14.65" customHeight="1">
      <c r="A33" s="176" t="s">
        <v>22</v>
      </c>
      <c r="B33" s="176"/>
      <c r="C33" s="176"/>
      <c r="D33" s="176"/>
      <c r="E33" s="176"/>
      <c r="F33" s="176"/>
      <c r="G33" s="176"/>
      <c r="H33" s="6"/>
      <c r="I33" s="6"/>
      <c r="J33" s="177">
        <v>0</v>
      </c>
      <c r="K33" s="177"/>
      <c r="L33" s="177"/>
      <c r="M33" s="178"/>
      <c r="N33" s="90">
        <v>28397</v>
      </c>
      <c r="O33" s="141">
        <v>0</v>
      </c>
      <c r="P33" s="294"/>
      <c r="Q33" s="295"/>
      <c r="R33" s="292"/>
      <c r="S33" s="174"/>
    </row>
    <row r="34" spans="1:19" ht="14.65" customHeight="1">
      <c r="A34" s="179" t="s">
        <v>116</v>
      </c>
      <c r="B34" s="179"/>
      <c r="C34" s="179"/>
      <c r="D34" s="179"/>
      <c r="E34" s="179"/>
      <c r="F34" s="179"/>
      <c r="G34" s="179"/>
      <c r="H34" s="7"/>
      <c r="I34" s="7"/>
      <c r="J34" s="188">
        <v>0</v>
      </c>
      <c r="K34" s="188"/>
      <c r="L34" s="188"/>
      <c r="M34" s="189"/>
      <c r="N34" s="94">
        <v>28397</v>
      </c>
      <c r="O34" s="141">
        <v>0</v>
      </c>
      <c r="P34" s="294"/>
      <c r="Q34" s="295"/>
      <c r="R34" s="292"/>
      <c r="S34" s="174"/>
    </row>
    <row r="35" spans="1:19" ht="14.65" customHeight="1">
      <c r="A35" s="192" t="s">
        <v>39</v>
      </c>
      <c r="B35" s="192"/>
      <c r="C35" s="192"/>
      <c r="D35" s="192"/>
      <c r="E35" s="192"/>
      <c r="F35" s="192"/>
      <c r="G35" s="192"/>
      <c r="H35" s="8"/>
      <c r="I35" s="8"/>
      <c r="J35" s="204">
        <v>0</v>
      </c>
      <c r="K35" s="204"/>
      <c r="L35" s="204"/>
      <c r="M35" s="205"/>
      <c r="N35" s="95">
        <v>28397</v>
      </c>
      <c r="O35" s="141">
        <v>0</v>
      </c>
      <c r="P35" s="294"/>
      <c r="Q35" s="295"/>
      <c r="R35" s="292"/>
      <c r="S35" s="174"/>
    </row>
    <row r="36" spans="1:19" ht="25.15" customHeight="1">
      <c r="A36" s="77" t="s">
        <v>41</v>
      </c>
      <c r="B36" s="161" t="s">
        <v>46</v>
      </c>
      <c r="C36" s="161"/>
      <c r="D36" s="161"/>
      <c r="E36" s="161"/>
      <c r="F36" s="2"/>
      <c r="G36" s="2"/>
      <c r="H36" s="2"/>
      <c r="I36" s="2"/>
      <c r="J36" s="162">
        <v>0</v>
      </c>
      <c r="K36" s="162"/>
      <c r="L36" s="162"/>
      <c r="M36" s="163"/>
      <c r="N36" s="82">
        <v>28397</v>
      </c>
      <c r="O36" s="141">
        <v>0</v>
      </c>
      <c r="P36" s="294"/>
      <c r="Q36" s="295"/>
      <c r="R36" s="292"/>
      <c r="S36" s="174"/>
    </row>
    <row r="37" spans="1:19" ht="14.65" customHeight="1">
      <c r="A37" s="176" t="s">
        <v>22</v>
      </c>
      <c r="B37" s="176"/>
      <c r="C37" s="176"/>
      <c r="D37" s="176"/>
      <c r="E37" s="176"/>
      <c r="F37" s="176"/>
      <c r="G37" s="176"/>
      <c r="H37" s="6"/>
      <c r="I37" s="6"/>
      <c r="J37" s="177">
        <v>0</v>
      </c>
      <c r="K37" s="177"/>
      <c r="L37" s="177"/>
      <c r="M37" s="178"/>
      <c r="N37" s="90">
        <v>44251</v>
      </c>
      <c r="O37" s="141">
        <v>0</v>
      </c>
      <c r="P37" s="294"/>
      <c r="Q37" s="295"/>
      <c r="R37" s="292"/>
      <c r="S37" s="174"/>
    </row>
    <row r="38" spans="1:19" ht="14.65" customHeight="1">
      <c r="A38" s="179" t="s">
        <v>65</v>
      </c>
      <c r="B38" s="179"/>
      <c r="C38" s="179"/>
      <c r="D38" s="179"/>
      <c r="E38" s="179"/>
      <c r="F38" s="179"/>
      <c r="G38" s="179"/>
      <c r="H38" s="7"/>
      <c r="I38" s="7"/>
      <c r="J38" s="188">
        <v>0</v>
      </c>
      <c r="K38" s="188"/>
      <c r="L38" s="188"/>
      <c r="M38" s="189"/>
      <c r="N38" s="94">
        <v>44251</v>
      </c>
      <c r="O38" s="141">
        <v>0</v>
      </c>
      <c r="P38" s="294"/>
      <c r="Q38" s="295"/>
      <c r="R38" s="292"/>
      <c r="S38" s="174"/>
    </row>
    <row r="39" spans="1:19" ht="14.65" customHeight="1">
      <c r="A39" s="192" t="s">
        <v>39</v>
      </c>
      <c r="B39" s="192"/>
      <c r="C39" s="192"/>
      <c r="D39" s="192"/>
      <c r="E39" s="192"/>
      <c r="F39" s="192"/>
      <c r="G39" s="192"/>
      <c r="H39" s="8"/>
      <c r="I39" s="8"/>
      <c r="J39" s="204">
        <v>0</v>
      </c>
      <c r="K39" s="204"/>
      <c r="L39" s="204"/>
      <c r="M39" s="205"/>
      <c r="N39" s="95">
        <v>44251</v>
      </c>
      <c r="O39" s="141">
        <v>0</v>
      </c>
      <c r="P39" s="294"/>
      <c r="Q39" s="295"/>
      <c r="R39" s="292"/>
      <c r="S39" s="174"/>
    </row>
    <row r="40" spans="1:19" ht="25.15" customHeight="1">
      <c r="A40" s="77" t="s">
        <v>41</v>
      </c>
      <c r="B40" s="161" t="s">
        <v>46</v>
      </c>
      <c r="C40" s="161"/>
      <c r="D40" s="161"/>
      <c r="E40" s="161"/>
      <c r="F40" s="2"/>
      <c r="G40" s="2"/>
      <c r="H40" s="2"/>
      <c r="I40" s="2"/>
      <c r="J40" s="162">
        <v>0</v>
      </c>
      <c r="K40" s="162"/>
      <c r="L40" s="162"/>
      <c r="M40" s="163"/>
      <c r="N40" s="82">
        <v>44251</v>
      </c>
      <c r="O40" s="141">
        <v>0</v>
      </c>
      <c r="P40" s="294"/>
      <c r="Q40" s="295"/>
      <c r="R40" s="292"/>
      <c r="S40" s="174"/>
    </row>
    <row r="41" spans="1:19" ht="14.65" customHeight="1">
      <c r="A41" s="176" t="s">
        <v>22</v>
      </c>
      <c r="B41" s="176"/>
      <c r="C41" s="176"/>
      <c r="D41" s="176"/>
      <c r="E41" s="176"/>
      <c r="F41" s="176"/>
      <c r="G41" s="176"/>
      <c r="H41" s="6"/>
      <c r="I41" s="6"/>
      <c r="J41" s="197" t="s">
        <v>44</v>
      </c>
      <c r="K41" s="197"/>
      <c r="L41" s="197"/>
      <c r="M41" s="198"/>
      <c r="N41" s="103">
        <v>0</v>
      </c>
      <c r="O41" s="141">
        <v>0</v>
      </c>
      <c r="P41" s="294"/>
      <c r="Q41" s="295"/>
      <c r="R41" s="292"/>
      <c r="S41" s="174"/>
    </row>
    <row r="42" spans="1:19" ht="14.65" customHeight="1">
      <c r="A42" s="179" t="s">
        <v>45</v>
      </c>
      <c r="B42" s="179"/>
      <c r="C42" s="179"/>
      <c r="D42" s="179"/>
      <c r="E42" s="179"/>
      <c r="F42" s="179"/>
      <c r="G42" s="179"/>
      <c r="H42" s="7"/>
      <c r="I42" s="7"/>
      <c r="J42" s="195" t="s">
        <v>44</v>
      </c>
      <c r="K42" s="195"/>
      <c r="L42" s="195"/>
      <c r="M42" s="196"/>
      <c r="N42" s="104">
        <v>0</v>
      </c>
      <c r="O42" s="141">
        <v>0</v>
      </c>
      <c r="P42" s="294"/>
      <c r="Q42" s="295"/>
      <c r="R42" s="292"/>
      <c r="S42" s="174"/>
    </row>
    <row r="43" spans="1:19" ht="14.65" customHeight="1">
      <c r="A43" s="192" t="s">
        <v>39</v>
      </c>
      <c r="B43" s="192"/>
      <c r="C43" s="192"/>
      <c r="D43" s="192"/>
      <c r="E43" s="192"/>
      <c r="F43" s="192"/>
      <c r="G43" s="192"/>
      <c r="H43" s="8"/>
      <c r="I43" s="8"/>
      <c r="J43" s="193" t="s">
        <v>44</v>
      </c>
      <c r="K43" s="193"/>
      <c r="L43" s="193"/>
      <c r="M43" s="194"/>
      <c r="N43" s="105">
        <v>0</v>
      </c>
      <c r="O43" s="141">
        <v>0</v>
      </c>
      <c r="P43" s="294"/>
      <c r="Q43" s="295"/>
      <c r="R43" s="292"/>
      <c r="S43" s="174"/>
    </row>
    <row r="44" spans="1:19" ht="25.15" customHeight="1">
      <c r="A44" s="77" t="s">
        <v>41</v>
      </c>
      <c r="B44" s="161" t="s">
        <v>46</v>
      </c>
      <c r="C44" s="161"/>
      <c r="D44" s="161"/>
      <c r="E44" s="161"/>
      <c r="F44" s="2"/>
      <c r="G44" s="2"/>
      <c r="H44" s="2"/>
      <c r="I44" s="2"/>
      <c r="J44" s="200" t="s">
        <v>44</v>
      </c>
      <c r="K44" s="200"/>
      <c r="L44" s="200"/>
      <c r="M44" s="201"/>
      <c r="N44" s="106">
        <v>0</v>
      </c>
      <c r="O44" s="141">
        <v>0</v>
      </c>
      <c r="P44" s="296"/>
      <c r="Q44" s="297"/>
      <c r="R44" s="293"/>
      <c r="S44" s="175"/>
    </row>
    <row r="45" spans="1:19" ht="14.65" customHeight="1">
      <c r="A45" s="184" t="s">
        <v>47</v>
      </c>
      <c r="B45" s="184"/>
      <c r="C45" s="184"/>
      <c r="D45" s="184"/>
      <c r="E45" s="184"/>
      <c r="F45" s="184"/>
      <c r="G45" s="184"/>
      <c r="H45" s="16"/>
      <c r="I45" s="16"/>
      <c r="J45" s="206" t="s">
        <v>48</v>
      </c>
      <c r="K45" s="206"/>
      <c r="L45" s="206"/>
      <c r="M45" s="281"/>
      <c r="N45" s="83" t="str">
        <f t="shared" ref="N45:N56" si="2">J45</f>
        <v>1.841.847,00</v>
      </c>
      <c r="O45" s="155">
        <v>222276.7</v>
      </c>
      <c r="P45" s="17"/>
      <c r="Q45" s="18"/>
      <c r="R45" s="45"/>
      <c r="S45" s="19"/>
    </row>
    <row r="46" spans="1:19" ht="14.65" customHeight="1">
      <c r="A46" s="199" t="s">
        <v>49</v>
      </c>
      <c r="B46" s="199"/>
      <c r="C46" s="199"/>
      <c r="D46" s="199"/>
      <c r="E46" s="199"/>
      <c r="F46" s="199"/>
      <c r="G46" s="199"/>
      <c r="H46" s="5"/>
      <c r="I46" s="5"/>
      <c r="J46" s="182" t="s">
        <v>20</v>
      </c>
      <c r="K46" s="182"/>
      <c r="L46" s="182"/>
      <c r="M46" s="183"/>
      <c r="N46" s="80" t="str">
        <f t="shared" si="2"/>
        <v>10.000,00</v>
      </c>
      <c r="O46" s="141">
        <v>0</v>
      </c>
      <c r="P46" s="215" t="s">
        <v>251</v>
      </c>
      <c r="Q46" s="216"/>
      <c r="R46" s="224" t="s">
        <v>252</v>
      </c>
      <c r="S46" s="173" t="s">
        <v>253</v>
      </c>
    </row>
    <row r="47" spans="1:19" ht="14.65" customHeight="1">
      <c r="A47" s="176" t="s">
        <v>8</v>
      </c>
      <c r="B47" s="176"/>
      <c r="C47" s="176"/>
      <c r="D47" s="176"/>
      <c r="E47" s="176"/>
      <c r="F47" s="176"/>
      <c r="G47" s="176"/>
      <c r="H47" s="6"/>
      <c r="I47" s="6"/>
      <c r="J47" s="197" t="s">
        <v>20</v>
      </c>
      <c r="K47" s="197"/>
      <c r="L47" s="197"/>
      <c r="M47" s="198"/>
      <c r="N47" s="90" t="str">
        <f t="shared" si="2"/>
        <v>10.000,00</v>
      </c>
      <c r="O47" s="141">
        <v>0</v>
      </c>
      <c r="P47" s="217"/>
      <c r="Q47" s="212"/>
      <c r="R47" s="190"/>
      <c r="S47" s="174"/>
    </row>
    <row r="48" spans="1:19" ht="14.65" customHeight="1">
      <c r="A48" s="179" t="s">
        <v>9</v>
      </c>
      <c r="B48" s="179"/>
      <c r="C48" s="179"/>
      <c r="D48" s="179"/>
      <c r="E48" s="179"/>
      <c r="F48" s="179"/>
      <c r="G48" s="179"/>
      <c r="H48" s="7"/>
      <c r="I48" s="7"/>
      <c r="J48" s="195" t="s">
        <v>20</v>
      </c>
      <c r="K48" s="195"/>
      <c r="L48" s="195"/>
      <c r="M48" s="196"/>
      <c r="N48" s="94" t="str">
        <f t="shared" si="2"/>
        <v>10.000,00</v>
      </c>
      <c r="O48" s="141">
        <v>0</v>
      </c>
      <c r="P48" s="217"/>
      <c r="Q48" s="212"/>
      <c r="R48" s="190"/>
      <c r="S48" s="174"/>
    </row>
    <row r="49" spans="1:19" ht="14.65" customHeight="1">
      <c r="A49" s="192" t="s">
        <v>50</v>
      </c>
      <c r="B49" s="192"/>
      <c r="C49" s="192"/>
      <c r="D49" s="192"/>
      <c r="E49" s="192"/>
      <c r="F49" s="192"/>
      <c r="G49" s="192"/>
      <c r="H49" s="8"/>
      <c r="I49" s="8"/>
      <c r="J49" s="193" t="s">
        <v>20</v>
      </c>
      <c r="K49" s="193"/>
      <c r="L49" s="193"/>
      <c r="M49" s="194"/>
      <c r="N49" s="95" t="str">
        <f t="shared" si="2"/>
        <v>10.000,00</v>
      </c>
      <c r="O49" s="141">
        <v>0</v>
      </c>
      <c r="P49" s="217"/>
      <c r="Q49" s="212"/>
      <c r="R49" s="190"/>
      <c r="S49" s="174"/>
    </row>
    <row r="50" spans="1:19" ht="25.15" customHeight="1">
      <c r="A50" s="77" t="s">
        <v>17</v>
      </c>
      <c r="B50" s="161" t="s">
        <v>51</v>
      </c>
      <c r="C50" s="161"/>
      <c r="D50" s="161"/>
      <c r="E50" s="161"/>
      <c r="F50" s="2"/>
      <c r="G50" s="2"/>
      <c r="H50" s="2"/>
      <c r="I50" s="2"/>
      <c r="J50" s="200" t="s">
        <v>20</v>
      </c>
      <c r="K50" s="200"/>
      <c r="L50" s="200"/>
      <c r="M50" s="201"/>
      <c r="N50" s="82" t="str">
        <f t="shared" si="2"/>
        <v>10.000,00</v>
      </c>
      <c r="O50" s="141">
        <v>0</v>
      </c>
      <c r="P50" s="280"/>
      <c r="Q50" s="214"/>
      <c r="R50" s="191"/>
      <c r="S50" s="175"/>
    </row>
    <row r="51" spans="1:19" ht="14.65" customHeight="1">
      <c r="A51" s="199" t="s">
        <v>52</v>
      </c>
      <c r="B51" s="199"/>
      <c r="C51" s="199"/>
      <c r="D51" s="199"/>
      <c r="E51" s="199"/>
      <c r="F51" s="199"/>
      <c r="G51" s="199"/>
      <c r="H51" s="5"/>
      <c r="I51" s="5"/>
      <c r="J51" s="182" t="s">
        <v>20</v>
      </c>
      <c r="K51" s="182"/>
      <c r="L51" s="182"/>
      <c r="M51" s="183"/>
      <c r="N51" s="80" t="str">
        <f t="shared" si="2"/>
        <v>10.000,00</v>
      </c>
      <c r="O51" s="141">
        <v>0</v>
      </c>
      <c r="P51" s="215" t="s">
        <v>251</v>
      </c>
      <c r="Q51" s="216"/>
      <c r="R51" s="224" t="s">
        <v>252</v>
      </c>
      <c r="S51" s="173" t="s">
        <v>253</v>
      </c>
    </row>
    <row r="52" spans="1:19" ht="14.65" customHeight="1">
      <c r="A52" s="176" t="s">
        <v>22</v>
      </c>
      <c r="B52" s="176"/>
      <c r="C52" s="176"/>
      <c r="D52" s="176"/>
      <c r="E52" s="176"/>
      <c r="F52" s="176"/>
      <c r="G52" s="176"/>
      <c r="H52" s="6"/>
      <c r="I52" s="6"/>
      <c r="J52" s="197" t="s">
        <v>20</v>
      </c>
      <c r="K52" s="197"/>
      <c r="L52" s="197"/>
      <c r="M52" s="198"/>
      <c r="N52" s="90" t="str">
        <f t="shared" si="2"/>
        <v>10.000,00</v>
      </c>
      <c r="O52" s="141">
        <v>0</v>
      </c>
      <c r="P52" s="217"/>
      <c r="Q52" s="212"/>
      <c r="R52" s="190"/>
      <c r="S52" s="174"/>
    </row>
    <row r="53" spans="1:19" ht="14.65" customHeight="1">
      <c r="A53" s="179" t="s">
        <v>23</v>
      </c>
      <c r="B53" s="179"/>
      <c r="C53" s="179"/>
      <c r="D53" s="179"/>
      <c r="E53" s="179"/>
      <c r="F53" s="179"/>
      <c r="G53" s="179"/>
      <c r="H53" s="7"/>
      <c r="I53" s="7"/>
      <c r="J53" s="195" t="s">
        <v>20</v>
      </c>
      <c r="K53" s="195"/>
      <c r="L53" s="195"/>
      <c r="M53" s="196"/>
      <c r="N53" s="94" t="str">
        <f t="shared" si="2"/>
        <v>10.000,00</v>
      </c>
      <c r="O53" s="141">
        <v>0</v>
      </c>
      <c r="P53" s="217"/>
      <c r="Q53" s="212"/>
      <c r="R53" s="190"/>
      <c r="S53" s="174"/>
    </row>
    <row r="54" spans="1:19" ht="14.65" customHeight="1">
      <c r="A54" s="192" t="s">
        <v>50</v>
      </c>
      <c r="B54" s="192"/>
      <c r="C54" s="192"/>
      <c r="D54" s="192"/>
      <c r="E54" s="192"/>
      <c r="F54" s="192"/>
      <c r="G54" s="192"/>
      <c r="H54" s="8"/>
      <c r="I54" s="8"/>
      <c r="J54" s="193" t="s">
        <v>20</v>
      </c>
      <c r="K54" s="193"/>
      <c r="L54" s="193"/>
      <c r="M54" s="194"/>
      <c r="N54" s="95" t="str">
        <f t="shared" si="2"/>
        <v>10.000,00</v>
      </c>
      <c r="O54" s="141">
        <v>0</v>
      </c>
      <c r="P54" s="217"/>
      <c r="Q54" s="212"/>
      <c r="R54" s="190"/>
      <c r="S54" s="174"/>
    </row>
    <row r="55" spans="1:19" ht="19.149999999999999" customHeight="1">
      <c r="A55" s="77" t="s">
        <v>17</v>
      </c>
      <c r="B55" s="161" t="s">
        <v>51</v>
      </c>
      <c r="C55" s="161"/>
      <c r="D55" s="161"/>
      <c r="E55" s="161"/>
      <c r="F55" s="2"/>
      <c r="G55" s="2"/>
      <c r="H55" s="2"/>
      <c r="I55" s="2"/>
      <c r="J55" s="200" t="s">
        <v>20</v>
      </c>
      <c r="K55" s="200"/>
      <c r="L55" s="200"/>
      <c r="M55" s="201"/>
      <c r="N55" s="82" t="str">
        <f t="shared" si="2"/>
        <v>10.000,00</v>
      </c>
      <c r="O55" s="141">
        <v>0</v>
      </c>
      <c r="P55" s="280"/>
      <c r="Q55" s="214"/>
      <c r="R55" s="191"/>
      <c r="S55" s="175"/>
    </row>
    <row r="56" spans="1:19" ht="14.65" customHeight="1">
      <c r="A56" s="199" t="s">
        <v>53</v>
      </c>
      <c r="B56" s="199"/>
      <c r="C56" s="199"/>
      <c r="D56" s="199"/>
      <c r="E56" s="199"/>
      <c r="F56" s="199"/>
      <c r="G56" s="199"/>
      <c r="H56" s="5"/>
      <c r="I56" s="5"/>
      <c r="J56" s="182" t="s">
        <v>20</v>
      </c>
      <c r="K56" s="182"/>
      <c r="L56" s="182"/>
      <c r="M56" s="183"/>
      <c r="N56" s="80" t="str">
        <f t="shared" si="2"/>
        <v>10.000,00</v>
      </c>
      <c r="O56" s="141">
        <v>0</v>
      </c>
      <c r="P56" s="215" t="s">
        <v>251</v>
      </c>
      <c r="Q56" s="216"/>
      <c r="R56" s="224" t="s">
        <v>252</v>
      </c>
      <c r="S56" s="173" t="s">
        <v>253</v>
      </c>
    </row>
    <row r="57" spans="1:19" ht="14.65" customHeight="1">
      <c r="A57" s="176" t="s">
        <v>22</v>
      </c>
      <c r="B57" s="176"/>
      <c r="C57" s="176"/>
      <c r="D57" s="176"/>
      <c r="E57" s="176"/>
      <c r="F57" s="176"/>
      <c r="G57" s="176"/>
      <c r="H57" s="6"/>
      <c r="I57" s="6"/>
      <c r="J57" s="197" t="s">
        <v>20</v>
      </c>
      <c r="K57" s="197"/>
      <c r="L57" s="197"/>
      <c r="M57" s="198"/>
      <c r="N57" s="90" t="str">
        <f t="shared" ref="N57:N65" si="3">J57</f>
        <v>10.000,00</v>
      </c>
      <c r="O57" s="141">
        <v>0</v>
      </c>
      <c r="P57" s="217"/>
      <c r="Q57" s="212"/>
      <c r="R57" s="190"/>
      <c r="S57" s="174"/>
    </row>
    <row r="58" spans="1:19" ht="14.65" customHeight="1">
      <c r="A58" s="179" t="s">
        <v>23</v>
      </c>
      <c r="B58" s="179"/>
      <c r="C58" s="179"/>
      <c r="D58" s="179"/>
      <c r="E58" s="179"/>
      <c r="F58" s="179"/>
      <c r="G58" s="179"/>
      <c r="H58" s="7"/>
      <c r="I58" s="7"/>
      <c r="J58" s="195" t="s">
        <v>20</v>
      </c>
      <c r="K58" s="195"/>
      <c r="L58" s="195"/>
      <c r="M58" s="196"/>
      <c r="N58" s="94" t="str">
        <f t="shared" si="3"/>
        <v>10.000,00</v>
      </c>
      <c r="O58" s="141">
        <v>0</v>
      </c>
      <c r="P58" s="217"/>
      <c r="Q58" s="212"/>
      <c r="R58" s="190"/>
      <c r="S58" s="174"/>
    </row>
    <row r="59" spans="1:19" ht="14.65" customHeight="1">
      <c r="A59" s="192" t="s">
        <v>50</v>
      </c>
      <c r="B59" s="192"/>
      <c r="C59" s="192"/>
      <c r="D59" s="192"/>
      <c r="E59" s="192"/>
      <c r="F59" s="192"/>
      <c r="G59" s="192"/>
      <c r="H59" s="8"/>
      <c r="I59" s="8"/>
      <c r="J59" s="193" t="s">
        <v>20</v>
      </c>
      <c r="K59" s="193"/>
      <c r="L59" s="193"/>
      <c r="M59" s="194"/>
      <c r="N59" s="95" t="str">
        <f t="shared" si="3"/>
        <v>10.000,00</v>
      </c>
      <c r="O59" s="141">
        <v>0</v>
      </c>
      <c r="P59" s="217"/>
      <c r="Q59" s="212"/>
      <c r="R59" s="190"/>
      <c r="S59" s="174"/>
    </row>
    <row r="60" spans="1:19" ht="22.9" customHeight="1">
      <c r="A60" s="77" t="s">
        <v>17</v>
      </c>
      <c r="B60" s="161" t="s">
        <v>51</v>
      </c>
      <c r="C60" s="161"/>
      <c r="D60" s="161"/>
      <c r="E60" s="161"/>
      <c r="F60" s="2"/>
      <c r="G60" s="2"/>
      <c r="H60" s="2"/>
      <c r="I60" s="2"/>
      <c r="J60" s="200" t="s">
        <v>20</v>
      </c>
      <c r="K60" s="200"/>
      <c r="L60" s="200"/>
      <c r="M60" s="201"/>
      <c r="N60" s="82" t="str">
        <f t="shared" si="3"/>
        <v>10.000,00</v>
      </c>
      <c r="O60" s="141">
        <v>0</v>
      </c>
      <c r="P60" s="280"/>
      <c r="Q60" s="214"/>
      <c r="R60" s="191"/>
      <c r="S60" s="175"/>
    </row>
    <row r="61" spans="1:19" ht="14.65" customHeight="1">
      <c r="A61" s="199" t="s">
        <v>54</v>
      </c>
      <c r="B61" s="199"/>
      <c r="C61" s="199"/>
      <c r="D61" s="199"/>
      <c r="E61" s="199"/>
      <c r="F61" s="199"/>
      <c r="G61" s="199"/>
      <c r="H61" s="5"/>
      <c r="I61" s="5"/>
      <c r="J61" s="182" t="s">
        <v>55</v>
      </c>
      <c r="K61" s="182"/>
      <c r="L61" s="182"/>
      <c r="M61" s="183"/>
      <c r="N61" s="80">
        <v>206759</v>
      </c>
      <c r="O61" s="142">
        <v>199200.68</v>
      </c>
      <c r="P61" s="215" t="s">
        <v>251</v>
      </c>
      <c r="Q61" s="216"/>
      <c r="R61" s="224" t="s">
        <v>252</v>
      </c>
      <c r="S61" s="173" t="s">
        <v>253</v>
      </c>
    </row>
    <row r="62" spans="1:19" ht="14.65" customHeight="1">
      <c r="A62" s="176" t="s">
        <v>8</v>
      </c>
      <c r="B62" s="176"/>
      <c r="C62" s="176"/>
      <c r="D62" s="176"/>
      <c r="E62" s="176"/>
      <c r="F62" s="176"/>
      <c r="G62" s="176"/>
      <c r="H62" s="6"/>
      <c r="I62" s="6"/>
      <c r="J62" s="197" t="s">
        <v>56</v>
      </c>
      <c r="K62" s="197"/>
      <c r="L62" s="197"/>
      <c r="M62" s="198"/>
      <c r="N62" s="90">
        <v>200261</v>
      </c>
      <c r="O62" s="143">
        <v>199200.68</v>
      </c>
      <c r="P62" s="217"/>
      <c r="Q62" s="212"/>
      <c r="R62" s="190"/>
      <c r="S62" s="174"/>
    </row>
    <row r="63" spans="1:19" ht="14.65" customHeight="1">
      <c r="A63" s="179" t="s">
        <v>9</v>
      </c>
      <c r="B63" s="179"/>
      <c r="C63" s="179"/>
      <c r="D63" s="179"/>
      <c r="E63" s="179"/>
      <c r="F63" s="179"/>
      <c r="G63" s="179"/>
      <c r="H63" s="7"/>
      <c r="I63" s="7"/>
      <c r="J63" s="195" t="s">
        <v>56</v>
      </c>
      <c r="K63" s="195"/>
      <c r="L63" s="195"/>
      <c r="M63" s="196"/>
      <c r="N63" s="94">
        <v>200261</v>
      </c>
      <c r="O63" s="144">
        <v>199200.68</v>
      </c>
      <c r="P63" s="217"/>
      <c r="Q63" s="212"/>
      <c r="R63" s="190"/>
      <c r="S63" s="174"/>
    </row>
    <row r="64" spans="1:19" ht="14.65" customHeight="1">
      <c r="A64" s="192" t="s">
        <v>50</v>
      </c>
      <c r="B64" s="192"/>
      <c r="C64" s="192"/>
      <c r="D64" s="192"/>
      <c r="E64" s="192"/>
      <c r="F64" s="192"/>
      <c r="G64" s="192"/>
      <c r="H64" s="8"/>
      <c r="I64" s="8"/>
      <c r="J64" s="193" t="s">
        <v>56</v>
      </c>
      <c r="K64" s="193"/>
      <c r="L64" s="193"/>
      <c r="M64" s="194"/>
      <c r="N64" s="95">
        <v>200261</v>
      </c>
      <c r="O64" s="145">
        <v>199200.68</v>
      </c>
      <c r="P64" s="217"/>
      <c r="Q64" s="212"/>
      <c r="R64" s="190"/>
      <c r="S64" s="174"/>
    </row>
    <row r="65" spans="1:19" ht="25.15" customHeight="1">
      <c r="A65" s="77" t="s">
        <v>17</v>
      </c>
      <c r="B65" s="161" t="s">
        <v>51</v>
      </c>
      <c r="C65" s="161"/>
      <c r="D65" s="161"/>
      <c r="E65" s="161"/>
      <c r="F65" s="2"/>
      <c r="G65" s="2"/>
      <c r="H65" s="2"/>
      <c r="I65" s="2"/>
      <c r="J65" s="200" t="s">
        <v>57</v>
      </c>
      <c r="K65" s="200"/>
      <c r="L65" s="200"/>
      <c r="M65" s="201"/>
      <c r="N65" s="82" t="str">
        <f t="shared" si="3"/>
        <v>261,00</v>
      </c>
      <c r="O65" s="141">
        <v>0</v>
      </c>
      <c r="P65" s="217"/>
      <c r="Q65" s="212"/>
      <c r="R65" s="190"/>
      <c r="S65" s="174"/>
    </row>
    <row r="66" spans="1:19" ht="22.9" customHeight="1">
      <c r="A66" s="77" t="s">
        <v>58</v>
      </c>
      <c r="B66" s="161" t="s">
        <v>59</v>
      </c>
      <c r="C66" s="161"/>
      <c r="D66" s="161"/>
      <c r="E66" s="161"/>
      <c r="F66" s="2"/>
      <c r="G66" s="2"/>
      <c r="H66" s="2"/>
      <c r="I66" s="2"/>
      <c r="J66" s="200" t="s">
        <v>60</v>
      </c>
      <c r="K66" s="200"/>
      <c r="L66" s="200"/>
      <c r="M66" s="201"/>
      <c r="N66" s="82">
        <v>200000</v>
      </c>
      <c r="O66" s="146">
        <v>199200.68</v>
      </c>
      <c r="P66" s="217"/>
      <c r="Q66" s="212"/>
      <c r="R66" s="190"/>
      <c r="S66" s="174"/>
    </row>
    <row r="67" spans="1:19" ht="14.65" customHeight="1">
      <c r="A67" s="176" t="s">
        <v>25</v>
      </c>
      <c r="B67" s="176"/>
      <c r="C67" s="176"/>
      <c r="D67" s="176"/>
      <c r="E67" s="176"/>
      <c r="F67" s="176"/>
      <c r="G67" s="176"/>
      <c r="H67" s="6"/>
      <c r="I67" s="6"/>
      <c r="J67" s="197" t="s">
        <v>61</v>
      </c>
      <c r="K67" s="197"/>
      <c r="L67" s="197"/>
      <c r="M67" s="198"/>
      <c r="N67" s="90" t="str">
        <f t="shared" ref="N67:N77" si="4">J67</f>
        <v>744,00</v>
      </c>
      <c r="O67" s="141">
        <v>0</v>
      </c>
      <c r="P67" s="217"/>
      <c r="Q67" s="212"/>
      <c r="R67" s="190"/>
      <c r="S67" s="174"/>
    </row>
    <row r="68" spans="1:19" ht="14.65" customHeight="1">
      <c r="A68" s="179" t="s">
        <v>62</v>
      </c>
      <c r="B68" s="179"/>
      <c r="C68" s="179"/>
      <c r="D68" s="179"/>
      <c r="E68" s="179"/>
      <c r="F68" s="179"/>
      <c r="G68" s="179"/>
      <c r="H68" s="7"/>
      <c r="I68" s="7"/>
      <c r="J68" s="195" t="s">
        <v>61</v>
      </c>
      <c r="K68" s="195"/>
      <c r="L68" s="195"/>
      <c r="M68" s="196"/>
      <c r="N68" s="94" t="str">
        <f t="shared" si="4"/>
        <v>744,00</v>
      </c>
      <c r="O68" s="141">
        <v>0</v>
      </c>
      <c r="P68" s="217"/>
      <c r="Q68" s="212"/>
      <c r="R68" s="190"/>
      <c r="S68" s="174"/>
    </row>
    <row r="69" spans="1:19" ht="14.65" customHeight="1">
      <c r="A69" s="192" t="s">
        <v>50</v>
      </c>
      <c r="B69" s="192"/>
      <c r="C69" s="192"/>
      <c r="D69" s="192"/>
      <c r="E69" s="192"/>
      <c r="F69" s="192"/>
      <c r="G69" s="192"/>
      <c r="H69" s="8"/>
      <c r="I69" s="8"/>
      <c r="J69" s="193" t="s">
        <v>61</v>
      </c>
      <c r="K69" s="193"/>
      <c r="L69" s="193"/>
      <c r="M69" s="194"/>
      <c r="N69" s="95" t="str">
        <f t="shared" si="4"/>
        <v>744,00</v>
      </c>
      <c r="O69" s="141">
        <v>0</v>
      </c>
      <c r="P69" s="217"/>
      <c r="Q69" s="212"/>
      <c r="R69" s="190"/>
      <c r="S69" s="174"/>
    </row>
    <row r="70" spans="1:19" ht="24" customHeight="1">
      <c r="A70" s="77" t="s">
        <v>17</v>
      </c>
      <c r="B70" s="161" t="s">
        <v>51</v>
      </c>
      <c r="C70" s="161"/>
      <c r="D70" s="161"/>
      <c r="E70" s="161"/>
      <c r="F70" s="2"/>
      <c r="G70" s="2"/>
      <c r="H70" s="2"/>
      <c r="I70" s="2"/>
      <c r="J70" s="200" t="s">
        <v>61</v>
      </c>
      <c r="K70" s="200"/>
      <c r="L70" s="200"/>
      <c r="M70" s="201"/>
      <c r="N70" s="82" t="str">
        <f t="shared" si="4"/>
        <v>744,00</v>
      </c>
      <c r="O70" s="141">
        <v>0</v>
      </c>
      <c r="P70" s="217"/>
      <c r="Q70" s="212"/>
      <c r="R70" s="190"/>
      <c r="S70" s="174"/>
    </row>
    <row r="71" spans="1:19" ht="14.65" customHeight="1">
      <c r="A71" s="176" t="s">
        <v>22</v>
      </c>
      <c r="B71" s="176"/>
      <c r="C71" s="176"/>
      <c r="D71" s="176"/>
      <c r="E71" s="176"/>
      <c r="F71" s="176"/>
      <c r="G71" s="176"/>
      <c r="H71" s="6"/>
      <c r="I71" s="6"/>
      <c r="J71" s="197" t="s">
        <v>63</v>
      </c>
      <c r="K71" s="197"/>
      <c r="L71" s="197"/>
      <c r="M71" s="198"/>
      <c r="N71" s="90" t="str">
        <f t="shared" si="4"/>
        <v>5.754,00</v>
      </c>
      <c r="O71" s="141">
        <v>0</v>
      </c>
      <c r="P71" s="217"/>
      <c r="Q71" s="212"/>
      <c r="R71" s="190"/>
      <c r="S71" s="174"/>
    </row>
    <row r="72" spans="1:19" ht="14.65" customHeight="1">
      <c r="A72" s="179" t="s">
        <v>23</v>
      </c>
      <c r="B72" s="179"/>
      <c r="C72" s="179"/>
      <c r="D72" s="179"/>
      <c r="E72" s="179"/>
      <c r="F72" s="179"/>
      <c r="G72" s="179"/>
      <c r="H72" s="7"/>
      <c r="I72" s="7"/>
      <c r="J72" s="195" t="s">
        <v>64</v>
      </c>
      <c r="K72" s="195"/>
      <c r="L72" s="195"/>
      <c r="M72" s="196"/>
      <c r="N72" s="94" t="str">
        <f t="shared" si="4"/>
        <v>5.245,00</v>
      </c>
      <c r="O72" s="141">
        <v>0</v>
      </c>
      <c r="P72" s="217"/>
      <c r="Q72" s="212"/>
      <c r="R72" s="190"/>
      <c r="S72" s="174"/>
    </row>
    <row r="73" spans="1:19" ht="14.65" customHeight="1">
      <c r="A73" s="192" t="s">
        <v>50</v>
      </c>
      <c r="B73" s="192"/>
      <c r="C73" s="192"/>
      <c r="D73" s="192"/>
      <c r="E73" s="192"/>
      <c r="F73" s="192"/>
      <c r="G73" s="192"/>
      <c r="H73" s="8"/>
      <c r="I73" s="8"/>
      <c r="J73" s="193" t="s">
        <v>64</v>
      </c>
      <c r="K73" s="193"/>
      <c r="L73" s="193"/>
      <c r="M73" s="194"/>
      <c r="N73" s="95" t="str">
        <f t="shared" si="4"/>
        <v>5.245,00</v>
      </c>
      <c r="O73" s="141">
        <v>0</v>
      </c>
      <c r="P73" s="217"/>
      <c r="Q73" s="212"/>
      <c r="R73" s="190"/>
      <c r="S73" s="174"/>
    </row>
    <row r="74" spans="1:19" ht="19.899999999999999" customHeight="1">
      <c r="A74" s="77" t="s">
        <v>17</v>
      </c>
      <c r="B74" s="161" t="s">
        <v>51</v>
      </c>
      <c r="C74" s="161"/>
      <c r="D74" s="161"/>
      <c r="E74" s="161"/>
      <c r="F74" s="2"/>
      <c r="G74" s="2"/>
      <c r="H74" s="2"/>
      <c r="I74" s="2"/>
      <c r="J74" s="200" t="s">
        <v>64</v>
      </c>
      <c r="K74" s="200"/>
      <c r="L74" s="200"/>
      <c r="M74" s="201"/>
      <c r="N74" s="82" t="str">
        <f t="shared" si="4"/>
        <v>5.245,00</v>
      </c>
      <c r="O74" s="141">
        <v>0</v>
      </c>
      <c r="P74" s="217"/>
      <c r="Q74" s="212"/>
      <c r="R74" s="190"/>
      <c r="S74" s="174"/>
    </row>
    <row r="75" spans="1:19" ht="14.65" customHeight="1">
      <c r="A75" s="179" t="s">
        <v>65</v>
      </c>
      <c r="B75" s="179"/>
      <c r="C75" s="179"/>
      <c r="D75" s="179"/>
      <c r="E75" s="179"/>
      <c r="F75" s="179"/>
      <c r="G75" s="179"/>
      <c r="H75" s="7"/>
      <c r="I75" s="7"/>
      <c r="J75" s="195" t="s">
        <v>66</v>
      </c>
      <c r="K75" s="195"/>
      <c r="L75" s="195"/>
      <c r="M75" s="196"/>
      <c r="N75" s="94" t="str">
        <f t="shared" si="4"/>
        <v>509,00</v>
      </c>
      <c r="O75" s="141">
        <v>0</v>
      </c>
      <c r="P75" s="217"/>
      <c r="Q75" s="212"/>
      <c r="R75" s="190"/>
      <c r="S75" s="174"/>
    </row>
    <row r="76" spans="1:19" ht="14.65" customHeight="1">
      <c r="A76" s="192" t="s">
        <v>50</v>
      </c>
      <c r="B76" s="192"/>
      <c r="C76" s="192"/>
      <c r="D76" s="192"/>
      <c r="E76" s="192"/>
      <c r="F76" s="192"/>
      <c r="G76" s="192"/>
      <c r="H76" s="8"/>
      <c r="I76" s="8"/>
      <c r="J76" s="193" t="s">
        <v>66</v>
      </c>
      <c r="K76" s="193"/>
      <c r="L76" s="193"/>
      <c r="M76" s="194"/>
      <c r="N76" s="95" t="str">
        <f t="shared" si="4"/>
        <v>509,00</v>
      </c>
      <c r="O76" s="141">
        <v>0</v>
      </c>
      <c r="P76" s="217"/>
      <c r="Q76" s="212"/>
      <c r="R76" s="190"/>
      <c r="S76" s="174"/>
    </row>
    <row r="77" spans="1:19" ht="24.4" customHeight="1">
      <c r="A77" s="77" t="s">
        <v>58</v>
      </c>
      <c r="B77" s="161" t="s">
        <v>59</v>
      </c>
      <c r="C77" s="161"/>
      <c r="D77" s="161"/>
      <c r="E77" s="161"/>
      <c r="F77" s="2"/>
      <c r="G77" s="2"/>
      <c r="H77" s="2"/>
      <c r="I77" s="2"/>
      <c r="J77" s="200" t="s">
        <v>66</v>
      </c>
      <c r="K77" s="200"/>
      <c r="L77" s="200"/>
      <c r="M77" s="201"/>
      <c r="N77" s="82" t="str">
        <f t="shared" si="4"/>
        <v>509,00</v>
      </c>
      <c r="O77" s="141">
        <v>0</v>
      </c>
      <c r="P77" s="280"/>
      <c r="Q77" s="214"/>
      <c r="R77" s="191"/>
      <c r="S77" s="175"/>
    </row>
    <row r="78" spans="1:19" ht="14.65" customHeight="1">
      <c r="A78" s="181" t="s">
        <v>255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96"/>
      <c r="O78" s="147"/>
      <c r="P78" s="320"/>
      <c r="Q78" s="320"/>
      <c r="R78" s="320"/>
      <c r="S78" s="320"/>
    </row>
    <row r="79" spans="1:19" ht="16.899999999999999" customHeight="1">
      <c r="A79" s="181" t="s">
        <v>256</v>
      </c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321"/>
      <c r="Q79" s="321"/>
      <c r="R79" s="321"/>
      <c r="S79" s="321"/>
    </row>
    <row r="80" spans="1:19" ht="22.9" customHeight="1">
      <c r="A80" s="315" t="s">
        <v>67</v>
      </c>
      <c r="B80" s="315"/>
      <c r="C80" s="315"/>
      <c r="D80" s="315"/>
      <c r="E80" s="315"/>
      <c r="F80" s="315"/>
      <c r="G80" s="315"/>
      <c r="H80" s="5"/>
      <c r="I80" s="5"/>
      <c r="J80" s="182" t="s">
        <v>68</v>
      </c>
      <c r="K80" s="182"/>
      <c r="L80" s="182"/>
      <c r="M80" s="183"/>
      <c r="N80" s="80" t="str">
        <f t="shared" ref="N80:N89" si="5">J80</f>
        <v>2.762,00</v>
      </c>
      <c r="O80" s="142">
        <v>76.02</v>
      </c>
      <c r="P80" s="215" t="s">
        <v>251</v>
      </c>
      <c r="Q80" s="216"/>
      <c r="R80" s="224" t="s">
        <v>258</v>
      </c>
      <c r="S80" s="173" t="s">
        <v>253</v>
      </c>
    </row>
    <row r="81" spans="1:19" ht="14.65" customHeight="1">
      <c r="A81" s="176" t="s">
        <v>25</v>
      </c>
      <c r="B81" s="176"/>
      <c r="C81" s="176"/>
      <c r="D81" s="176"/>
      <c r="E81" s="176"/>
      <c r="F81" s="176"/>
      <c r="G81" s="176"/>
      <c r="H81" s="6"/>
      <c r="I81" s="6"/>
      <c r="J81" s="197" t="s">
        <v>68</v>
      </c>
      <c r="K81" s="197"/>
      <c r="L81" s="197"/>
      <c r="M81" s="198"/>
      <c r="N81" s="90" t="str">
        <f t="shared" si="5"/>
        <v>2.762,00</v>
      </c>
      <c r="O81" s="143">
        <v>76.02</v>
      </c>
      <c r="P81" s="217"/>
      <c r="Q81" s="212"/>
      <c r="R81" s="190"/>
      <c r="S81" s="174"/>
    </row>
    <row r="82" spans="1:19" ht="14.65" customHeight="1">
      <c r="A82" s="179" t="s">
        <v>26</v>
      </c>
      <c r="B82" s="179"/>
      <c r="C82" s="179"/>
      <c r="D82" s="179"/>
      <c r="E82" s="179"/>
      <c r="F82" s="179"/>
      <c r="G82" s="179"/>
      <c r="H82" s="7"/>
      <c r="I82" s="7"/>
      <c r="J82" s="195" t="s">
        <v>68</v>
      </c>
      <c r="K82" s="195"/>
      <c r="L82" s="195"/>
      <c r="M82" s="196"/>
      <c r="N82" s="94" t="str">
        <f t="shared" si="5"/>
        <v>2.762,00</v>
      </c>
      <c r="O82" s="144">
        <v>76.02</v>
      </c>
      <c r="P82" s="217"/>
      <c r="Q82" s="212"/>
      <c r="R82" s="190"/>
      <c r="S82" s="174"/>
    </row>
    <row r="83" spans="1:19" ht="19.5" customHeight="1">
      <c r="A83" s="192" t="s">
        <v>69</v>
      </c>
      <c r="B83" s="192"/>
      <c r="C83" s="192"/>
      <c r="D83" s="192"/>
      <c r="E83" s="192"/>
      <c r="F83" s="192"/>
      <c r="G83" s="192"/>
      <c r="H83" s="8"/>
      <c r="I83" s="8"/>
      <c r="J83" s="193" t="s">
        <v>68</v>
      </c>
      <c r="K83" s="193"/>
      <c r="L83" s="193"/>
      <c r="M83" s="194"/>
      <c r="N83" s="95" t="str">
        <f t="shared" si="5"/>
        <v>2.762,00</v>
      </c>
      <c r="O83" s="145">
        <v>76.02</v>
      </c>
      <c r="P83" s="217"/>
      <c r="Q83" s="212"/>
      <c r="R83" s="190"/>
      <c r="S83" s="174"/>
    </row>
    <row r="84" spans="1:19" ht="14.65" customHeight="1">
      <c r="A84" s="77" t="s">
        <v>11</v>
      </c>
      <c r="B84" s="161" t="s">
        <v>70</v>
      </c>
      <c r="C84" s="161"/>
      <c r="D84" s="161"/>
      <c r="E84" s="161"/>
      <c r="F84" s="2"/>
      <c r="G84" s="2"/>
      <c r="H84" s="2"/>
      <c r="I84" s="2"/>
      <c r="J84" s="200" t="s">
        <v>68</v>
      </c>
      <c r="K84" s="200"/>
      <c r="L84" s="200"/>
      <c r="M84" s="201"/>
      <c r="N84" s="82" t="str">
        <f t="shared" si="5"/>
        <v>2.762,00</v>
      </c>
      <c r="O84" s="146">
        <v>76.02</v>
      </c>
      <c r="P84" s="280"/>
      <c r="Q84" s="214"/>
      <c r="R84" s="191"/>
      <c r="S84" s="175"/>
    </row>
    <row r="85" spans="1:19" ht="14.65" customHeight="1">
      <c r="A85" s="199" t="s">
        <v>71</v>
      </c>
      <c r="B85" s="199"/>
      <c r="C85" s="199"/>
      <c r="D85" s="199"/>
      <c r="E85" s="199"/>
      <c r="F85" s="199"/>
      <c r="G85" s="199"/>
      <c r="H85" s="5"/>
      <c r="I85" s="5"/>
      <c r="J85" s="182" t="s">
        <v>18</v>
      </c>
      <c r="K85" s="182"/>
      <c r="L85" s="182"/>
      <c r="M85" s="183"/>
      <c r="N85" s="80" t="str">
        <f t="shared" si="5"/>
        <v>30.000,00</v>
      </c>
      <c r="O85" s="141">
        <v>0</v>
      </c>
      <c r="P85" s="215" t="s">
        <v>251</v>
      </c>
      <c r="Q85" s="216"/>
      <c r="R85" s="224" t="s">
        <v>259</v>
      </c>
      <c r="S85" s="173" t="s">
        <v>253</v>
      </c>
    </row>
    <row r="86" spans="1:19" ht="14.65" customHeight="1">
      <c r="A86" s="176" t="s">
        <v>8</v>
      </c>
      <c r="B86" s="176"/>
      <c r="C86" s="176"/>
      <c r="D86" s="176"/>
      <c r="E86" s="176"/>
      <c r="F86" s="176"/>
      <c r="G86" s="176"/>
      <c r="H86" s="6"/>
      <c r="I86" s="6"/>
      <c r="J86" s="197" t="s">
        <v>18</v>
      </c>
      <c r="K86" s="197"/>
      <c r="L86" s="197"/>
      <c r="M86" s="198"/>
      <c r="N86" s="90" t="str">
        <f t="shared" si="5"/>
        <v>30.000,00</v>
      </c>
      <c r="O86" s="141">
        <v>0</v>
      </c>
      <c r="P86" s="217"/>
      <c r="Q86" s="212"/>
      <c r="R86" s="190"/>
      <c r="S86" s="174"/>
    </row>
    <row r="87" spans="1:19" ht="14.65" customHeight="1">
      <c r="A87" s="179" t="s">
        <v>9</v>
      </c>
      <c r="B87" s="179"/>
      <c r="C87" s="179"/>
      <c r="D87" s="179"/>
      <c r="E87" s="179"/>
      <c r="F87" s="179"/>
      <c r="G87" s="179"/>
      <c r="H87" s="7"/>
      <c r="I87" s="7"/>
      <c r="J87" s="195" t="s">
        <v>18</v>
      </c>
      <c r="K87" s="195"/>
      <c r="L87" s="195"/>
      <c r="M87" s="196"/>
      <c r="N87" s="94" t="str">
        <f t="shared" si="5"/>
        <v>30.000,00</v>
      </c>
      <c r="O87" s="141">
        <v>0</v>
      </c>
      <c r="P87" s="217"/>
      <c r="Q87" s="212"/>
      <c r="R87" s="190"/>
      <c r="S87" s="174"/>
    </row>
    <row r="88" spans="1:19" ht="14.65" customHeight="1">
      <c r="A88" s="192" t="s">
        <v>10</v>
      </c>
      <c r="B88" s="192"/>
      <c r="C88" s="192"/>
      <c r="D88" s="192"/>
      <c r="E88" s="192"/>
      <c r="F88" s="192"/>
      <c r="G88" s="192"/>
      <c r="H88" s="8"/>
      <c r="I88" s="8"/>
      <c r="J88" s="193" t="s">
        <v>18</v>
      </c>
      <c r="K88" s="193"/>
      <c r="L88" s="193"/>
      <c r="M88" s="194"/>
      <c r="N88" s="95" t="str">
        <f t="shared" si="5"/>
        <v>30.000,00</v>
      </c>
      <c r="O88" s="141">
        <v>0</v>
      </c>
      <c r="P88" s="217"/>
      <c r="Q88" s="212"/>
      <c r="R88" s="190"/>
      <c r="S88" s="174"/>
    </row>
    <row r="89" spans="1:19" ht="27" customHeight="1">
      <c r="A89" s="77" t="s">
        <v>58</v>
      </c>
      <c r="B89" s="161" t="s">
        <v>72</v>
      </c>
      <c r="C89" s="161"/>
      <c r="D89" s="161"/>
      <c r="E89" s="161"/>
      <c r="F89" s="2"/>
      <c r="G89" s="2"/>
      <c r="H89" s="2"/>
      <c r="I89" s="2"/>
      <c r="J89" s="200" t="s">
        <v>18</v>
      </c>
      <c r="K89" s="200"/>
      <c r="L89" s="200"/>
      <c r="M89" s="201"/>
      <c r="N89" s="82" t="str">
        <f t="shared" si="5"/>
        <v>30.000,00</v>
      </c>
      <c r="O89" s="141">
        <v>0</v>
      </c>
      <c r="P89" s="280"/>
      <c r="Q89" s="214"/>
      <c r="R89" s="191"/>
      <c r="S89" s="175"/>
    </row>
    <row r="90" spans="1:19" ht="14.65" customHeight="1">
      <c r="A90" s="199" t="s">
        <v>73</v>
      </c>
      <c r="B90" s="199"/>
      <c r="C90" s="199"/>
      <c r="D90" s="199"/>
      <c r="E90" s="199"/>
      <c r="F90" s="199"/>
      <c r="G90" s="199"/>
      <c r="H90" s="5"/>
      <c r="I90" s="5"/>
      <c r="J90" s="182" t="s">
        <v>74</v>
      </c>
      <c r="K90" s="182"/>
      <c r="L90" s="182"/>
      <c r="M90" s="183"/>
      <c r="N90" s="80" t="str">
        <f t="shared" ref="N90:N103" si="6">J90</f>
        <v>1.100.000,00</v>
      </c>
      <c r="O90" s="141">
        <v>0</v>
      </c>
      <c r="P90" s="164" t="s">
        <v>251</v>
      </c>
      <c r="Q90" s="165"/>
      <c r="R90" s="224" t="str">
        <f>[1]IspisProjekcijePlanaProracuna!$W$77</f>
        <v xml:space="preserve">Poboljšanje kvalitete i ušteda kroz energetsku učinkovitu obnovu  ,povećan broj zahtjeva za iznajmljivanje </v>
      </c>
      <c r="S90" s="173" t="s">
        <v>253</v>
      </c>
    </row>
    <row r="91" spans="1:19" ht="14.65" customHeight="1">
      <c r="A91" s="176" t="s">
        <v>15</v>
      </c>
      <c r="B91" s="176"/>
      <c r="C91" s="176"/>
      <c r="D91" s="176"/>
      <c r="E91" s="176"/>
      <c r="F91" s="176"/>
      <c r="G91" s="176"/>
      <c r="H91" s="6"/>
      <c r="I91" s="6"/>
      <c r="J91" s="197" t="s">
        <v>75</v>
      </c>
      <c r="K91" s="197"/>
      <c r="L91" s="197"/>
      <c r="M91" s="198"/>
      <c r="N91" s="90" t="str">
        <f t="shared" si="6"/>
        <v>500.000,00</v>
      </c>
      <c r="O91" s="141">
        <v>0</v>
      </c>
      <c r="P91" s="166"/>
      <c r="Q91" s="167"/>
      <c r="R91" s="190"/>
      <c r="S91" s="174"/>
    </row>
    <row r="92" spans="1:19" ht="14.65" customHeight="1">
      <c r="A92" s="179" t="s">
        <v>35</v>
      </c>
      <c r="B92" s="179"/>
      <c r="C92" s="179"/>
      <c r="D92" s="179"/>
      <c r="E92" s="179"/>
      <c r="F92" s="179"/>
      <c r="G92" s="179"/>
      <c r="H92" s="7"/>
      <c r="I92" s="7"/>
      <c r="J92" s="195" t="s">
        <v>75</v>
      </c>
      <c r="K92" s="195"/>
      <c r="L92" s="195"/>
      <c r="M92" s="196"/>
      <c r="N92" s="94" t="str">
        <f t="shared" si="6"/>
        <v>500.000,00</v>
      </c>
      <c r="O92" s="141">
        <v>0</v>
      </c>
      <c r="P92" s="166"/>
      <c r="Q92" s="167"/>
      <c r="R92" s="190"/>
      <c r="S92" s="174"/>
    </row>
    <row r="93" spans="1:19" ht="14.65" customHeight="1">
      <c r="A93" s="192" t="s">
        <v>50</v>
      </c>
      <c r="B93" s="192"/>
      <c r="C93" s="192"/>
      <c r="D93" s="192"/>
      <c r="E93" s="192"/>
      <c r="F93" s="192"/>
      <c r="G93" s="192"/>
      <c r="H93" s="8"/>
      <c r="I93" s="8"/>
      <c r="J93" s="193" t="s">
        <v>75</v>
      </c>
      <c r="K93" s="193"/>
      <c r="L93" s="193"/>
      <c r="M93" s="194"/>
      <c r="N93" s="95" t="str">
        <f t="shared" si="6"/>
        <v>500.000,00</v>
      </c>
      <c r="O93" s="141">
        <v>0</v>
      </c>
      <c r="P93" s="166"/>
      <c r="Q93" s="167"/>
      <c r="R93" s="190"/>
      <c r="S93" s="174"/>
    </row>
    <row r="94" spans="1:19" ht="14.65" customHeight="1">
      <c r="A94" s="77" t="s">
        <v>41</v>
      </c>
      <c r="B94" s="161" t="s">
        <v>76</v>
      </c>
      <c r="C94" s="161"/>
      <c r="D94" s="161"/>
      <c r="E94" s="161"/>
      <c r="F94" s="2"/>
      <c r="G94" s="2"/>
      <c r="H94" s="2"/>
      <c r="I94" s="2"/>
      <c r="J94" s="200" t="s">
        <v>75</v>
      </c>
      <c r="K94" s="200"/>
      <c r="L94" s="200"/>
      <c r="M94" s="201"/>
      <c r="N94" s="82" t="str">
        <f t="shared" si="6"/>
        <v>500.000,00</v>
      </c>
      <c r="O94" s="141">
        <v>0</v>
      </c>
      <c r="P94" s="166"/>
      <c r="Q94" s="167"/>
      <c r="R94" s="190"/>
      <c r="S94" s="174"/>
    </row>
    <row r="95" spans="1:19" ht="14.65" customHeight="1">
      <c r="A95" s="176" t="s">
        <v>25</v>
      </c>
      <c r="B95" s="176"/>
      <c r="C95" s="176"/>
      <c r="D95" s="176"/>
      <c r="E95" s="176"/>
      <c r="F95" s="176"/>
      <c r="G95" s="176"/>
      <c r="H95" s="6"/>
      <c r="I95" s="6"/>
      <c r="J95" s="197" t="s">
        <v>77</v>
      </c>
      <c r="K95" s="197"/>
      <c r="L95" s="197"/>
      <c r="M95" s="198"/>
      <c r="N95" s="90" t="str">
        <f t="shared" si="6"/>
        <v>600.000,00</v>
      </c>
      <c r="O95" s="141">
        <v>0</v>
      </c>
      <c r="P95" s="166"/>
      <c r="Q95" s="167"/>
      <c r="R95" s="190"/>
      <c r="S95" s="174"/>
    </row>
    <row r="96" spans="1:19" ht="14.65" customHeight="1">
      <c r="A96" s="179" t="s">
        <v>26</v>
      </c>
      <c r="B96" s="179"/>
      <c r="C96" s="179"/>
      <c r="D96" s="179"/>
      <c r="E96" s="179"/>
      <c r="F96" s="179"/>
      <c r="G96" s="179"/>
      <c r="H96" s="7"/>
      <c r="I96" s="7"/>
      <c r="J96" s="195" t="s">
        <v>77</v>
      </c>
      <c r="K96" s="195"/>
      <c r="L96" s="195"/>
      <c r="M96" s="196"/>
      <c r="N96" s="94" t="str">
        <f t="shared" si="6"/>
        <v>600.000,00</v>
      </c>
      <c r="O96" s="141">
        <v>0</v>
      </c>
      <c r="P96" s="166"/>
      <c r="Q96" s="167"/>
      <c r="R96" s="190"/>
      <c r="S96" s="174"/>
    </row>
    <row r="97" spans="1:19" ht="14.65" customHeight="1">
      <c r="A97" s="192" t="s">
        <v>50</v>
      </c>
      <c r="B97" s="192"/>
      <c r="C97" s="192"/>
      <c r="D97" s="192"/>
      <c r="E97" s="192"/>
      <c r="F97" s="192"/>
      <c r="G97" s="192"/>
      <c r="H97" s="8"/>
      <c r="I97" s="8"/>
      <c r="J97" s="193" t="s">
        <v>77</v>
      </c>
      <c r="K97" s="193"/>
      <c r="L97" s="193"/>
      <c r="M97" s="194"/>
      <c r="N97" s="95" t="str">
        <f t="shared" si="6"/>
        <v>600.000,00</v>
      </c>
      <c r="O97" s="141">
        <v>0</v>
      </c>
      <c r="P97" s="166"/>
      <c r="Q97" s="167"/>
      <c r="R97" s="190"/>
      <c r="S97" s="174"/>
    </row>
    <row r="98" spans="1:19" ht="14.65" customHeight="1">
      <c r="A98" s="77" t="s">
        <v>41</v>
      </c>
      <c r="B98" s="161" t="s">
        <v>78</v>
      </c>
      <c r="C98" s="161"/>
      <c r="D98" s="161"/>
      <c r="E98" s="161"/>
      <c r="F98" s="2"/>
      <c r="G98" s="2"/>
      <c r="H98" s="2"/>
      <c r="I98" s="2"/>
      <c r="J98" s="200" t="s">
        <v>77</v>
      </c>
      <c r="K98" s="200"/>
      <c r="L98" s="200"/>
      <c r="M98" s="201"/>
      <c r="N98" s="82" t="str">
        <f t="shared" si="6"/>
        <v>600.000,00</v>
      </c>
      <c r="O98" s="141">
        <v>0</v>
      </c>
      <c r="P98" s="168"/>
      <c r="Q98" s="169"/>
      <c r="R98" s="191"/>
      <c r="S98" s="175"/>
    </row>
    <row r="99" spans="1:19" ht="14.65" customHeight="1">
      <c r="A99" s="199" t="s">
        <v>79</v>
      </c>
      <c r="B99" s="199"/>
      <c r="C99" s="199"/>
      <c r="D99" s="199"/>
      <c r="E99" s="199"/>
      <c r="F99" s="199"/>
      <c r="G99" s="199"/>
      <c r="H99" s="5"/>
      <c r="I99" s="5"/>
      <c r="J99" s="182" t="s">
        <v>40</v>
      </c>
      <c r="K99" s="182"/>
      <c r="L99" s="182"/>
      <c r="M99" s="183"/>
      <c r="N99" s="80" t="str">
        <f t="shared" si="6"/>
        <v>250.000,00</v>
      </c>
      <c r="O99" s="141">
        <v>0</v>
      </c>
      <c r="P99" s="215" t="s">
        <v>251</v>
      </c>
      <c r="Q99" s="216"/>
      <c r="R99" s="224" t="s">
        <v>259</v>
      </c>
      <c r="S99" s="173" t="s">
        <v>253</v>
      </c>
    </row>
    <row r="100" spans="1:19" ht="14.65" customHeight="1">
      <c r="A100" s="176" t="s">
        <v>25</v>
      </c>
      <c r="B100" s="176"/>
      <c r="C100" s="176"/>
      <c r="D100" s="176"/>
      <c r="E100" s="176"/>
      <c r="F100" s="176"/>
      <c r="G100" s="176"/>
      <c r="H100" s="6"/>
      <c r="I100" s="6"/>
      <c r="J100" s="197" t="s">
        <v>40</v>
      </c>
      <c r="K100" s="197"/>
      <c r="L100" s="197"/>
      <c r="M100" s="198"/>
      <c r="N100" s="90" t="str">
        <f t="shared" si="6"/>
        <v>250.000,00</v>
      </c>
      <c r="O100" s="141">
        <v>0</v>
      </c>
      <c r="P100" s="217"/>
      <c r="Q100" s="212"/>
      <c r="R100" s="190"/>
      <c r="S100" s="174"/>
    </row>
    <row r="101" spans="1:19" ht="14.65" customHeight="1">
      <c r="A101" s="179" t="s">
        <v>26</v>
      </c>
      <c r="B101" s="179"/>
      <c r="C101" s="179"/>
      <c r="D101" s="179"/>
      <c r="E101" s="179"/>
      <c r="F101" s="179"/>
      <c r="G101" s="179"/>
      <c r="H101" s="7"/>
      <c r="I101" s="7"/>
      <c r="J101" s="195" t="s">
        <v>40</v>
      </c>
      <c r="K101" s="195"/>
      <c r="L101" s="195"/>
      <c r="M101" s="196"/>
      <c r="N101" s="94" t="str">
        <f t="shared" si="6"/>
        <v>250.000,00</v>
      </c>
      <c r="O101" s="141">
        <v>0</v>
      </c>
      <c r="P101" s="217"/>
      <c r="Q101" s="212"/>
      <c r="R101" s="190"/>
      <c r="S101" s="174"/>
    </row>
    <row r="102" spans="1:19" ht="14.65" customHeight="1">
      <c r="A102" s="192" t="s">
        <v>50</v>
      </c>
      <c r="B102" s="192"/>
      <c r="C102" s="192"/>
      <c r="D102" s="192"/>
      <c r="E102" s="192"/>
      <c r="F102" s="192"/>
      <c r="G102" s="192"/>
      <c r="H102" s="8"/>
      <c r="I102" s="8"/>
      <c r="J102" s="193" t="s">
        <v>40</v>
      </c>
      <c r="K102" s="193"/>
      <c r="L102" s="193"/>
      <c r="M102" s="194"/>
      <c r="N102" s="95" t="str">
        <f t="shared" si="6"/>
        <v>250.000,00</v>
      </c>
      <c r="O102" s="141">
        <v>0</v>
      </c>
      <c r="P102" s="217"/>
      <c r="Q102" s="212"/>
      <c r="R102" s="190"/>
      <c r="S102" s="174"/>
    </row>
    <row r="103" spans="1:19" ht="23.65" customHeight="1">
      <c r="A103" s="77" t="s">
        <v>58</v>
      </c>
      <c r="B103" s="161" t="s">
        <v>81</v>
      </c>
      <c r="C103" s="161"/>
      <c r="D103" s="161"/>
      <c r="E103" s="161"/>
      <c r="F103" s="2"/>
      <c r="G103" s="2"/>
      <c r="H103" s="2"/>
      <c r="I103" s="2"/>
      <c r="J103" s="200" t="s">
        <v>40</v>
      </c>
      <c r="K103" s="200"/>
      <c r="L103" s="200"/>
      <c r="M103" s="201"/>
      <c r="N103" s="82" t="str">
        <f t="shared" si="6"/>
        <v>250.000,00</v>
      </c>
      <c r="O103" s="141">
        <v>0</v>
      </c>
      <c r="P103" s="280"/>
      <c r="Q103" s="214"/>
      <c r="R103" s="191"/>
      <c r="S103" s="175"/>
    </row>
    <row r="104" spans="1:19" ht="14.65" customHeight="1">
      <c r="A104" s="199" t="s">
        <v>82</v>
      </c>
      <c r="B104" s="199"/>
      <c r="C104" s="199"/>
      <c r="D104" s="199"/>
      <c r="E104" s="199"/>
      <c r="F104" s="199"/>
      <c r="G104" s="199"/>
      <c r="H104" s="5"/>
      <c r="I104" s="5"/>
      <c r="J104" s="182" t="s">
        <v>83</v>
      </c>
      <c r="K104" s="182"/>
      <c r="L104" s="182"/>
      <c r="M104" s="183"/>
      <c r="N104" s="80">
        <v>1087400</v>
      </c>
      <c r="O104" s="142"/>
      <c r="P104" s="164">
        <v>1</v>
      </c>
      <c r="Q104" s="165"/>
      <c r="R104" s="185" t="s">
        <v>262</v>
      </c>
      <c r="S104" s="173" t="s">
        <v>253</v>
      </c>
    </row>
    <row r="105" spans="1:19" ht="21.4" customHeight="1">
      <c r="A105" s="176" t="s">
        <v>25</v>
      </c>
      <c r="B105" s="176"/>
      <c r="C105" s="176"/>
      <c r="D105" s="176"/>
      <c r="E105" s="176"/>
      <c r="F105" s="176"/>
      <c r="G105" s="176"/>
      <c r="H105" s="6"/>
      <c r="I105" s="6"/>
      <c r="J105" s="197" t="s">
        <v>83</v>
      </c>
      <c r="K105" s="197"/>
      <c r="L105" s="197"/>
      <c r="M105" s="198"/>
      <c r="N105" s="90">
        <v>134565</v>
      </c>
      <c r="O105" s="143">
        <v>23000</v>
      </c>
      <c r="P105" s="166"/>
      <c r="Q105" s="167"/>
      <c r="R105" s="186"/>
      <c r="S105" s="174"/>
    </row>
    <row r="106" spans="1:19" ht="14.65" customHeight="1">
      <c r="A106" s="179" t="s">
        <v>26</v>
      </c>
      <c r="B106" s="179"/>
      <c r="C106" s="179"/>
      <c r="D106" s="179"/>
      <c r="E106" s="179"/>
      <c r="F106" s="179"/>
      <c r="G106" s="179"/>
      <c r="H106" s="7"/>
      <c r="I106" s="7"/>
      <c r="J106" s="195" t="s">
        <v>83</v>
      </c>
      <c r="K106" s="195"/>
      <c r="L106" s="195"/>
      <c r="M106" s="196"/>
      <c r="N106" s="94">
        <v>134565</v>
      </c>
      <c r="O106" s="144">
        <v>23000</v>
      </c>
      <c r="P106" s="166"/>
      <c r="Q106" s="167"/>
      <c r="R106" s="186"/>
      <c r="S106" s="174"/>
    </row>
    <row r="107" spans="1:19" ht="14.65" customHeight="1">
      <c r="A107" s="192" t="s">
        <v>50</v>
      </c>
      <c r="B107" s="192"/>
      <c r="C107" s="192"/>
      <c r="D107" s="192"/>
      <c r="E107" s="192"/>
      <c r="F107" s="192"/>
      <c r="G107" s="192"/>
      <c r="H107" s="8"/>
      <c r="I107" s="8"/>
      <c r="J107" s="193" t="s">
        <v>83</v>
      </c>
      <c r="K107" s="193"/>
      <c r="L107" s="193"/>
      <c r="M107" s="194"/>
      <c r="N107" s="95">
        <v>134565</v>
      </c>
      <c r="O107" s="145">
        <v>23000</v>
      </c>
      <c r="P107" s="166"/>
      <c r="Q107" s="167"/>
      <c r="R107" s="186"/>
      <c r="S107" s="174"/>
    </row>
    <row r="108" spans="1:19" ht="14.65" customHeight="1">
      <c r="A108" s="77" t="s">
        <v>86</v>
      </c>
      <c r="B108" s="161" t="s">
        <v>87</v>
      </c>
      <c r="C108" s="161"/>
      <c r="D108" s="161"/>
      <c r="E108" s="161"/>
      <c r="F108" s="2"/>
      <c r="G108" s="2"/>
      <c r="H108" s="2"/>
      <c r="I108" s="2"/>
      <c r="J108" s="200" t="s">
        <v>83</v>
      </c>
      <c r="K108" s="200"/>
      <c r="L108" s="200"/>
      <c r="M108" s="201"/>
      <c r="N108" s="82">
        <v>134565</v>
      </c>
      <c r="O108" s="146">
        <v>23000</v>
      </c>
      <c r="P108" s="166"/>
      <c r="Q108" s="167"/>
      <c r="R108" s="186"/>
      <c r="S108" s="174"/>
    </row>
    <row r="109" spans="1:19" ht="21.4" customHeight="1">
      <c r="A109" s="176" t="s">
        <v>84</v>
      </c>
      <c r="B109" s="176"/>
      <c r="C109" s="176"/>
      <c r="D109" s="176"/>
      <c r="E109" s="176"/>
      <c r="F109" s="176"/>
      <c r="G109" s="176"/>
      <c r="H109" s="6"/>
      <c r="I109" s="6"/>
      <c r="J109" s="197" t="s">
        <v>83</v>
      </c>
      <c r="K109" s="197"/>
      <c r="L109" s="197"/>
      <c r="M109" s="198"/>
      <c r="N109" s="90" t="str">
        <f t="shared" ref="N109:N112" si="7">J109</f>
        <v>152.835,00</v>
      </c>
      <c r="O109" s="141">
        <v>0</v>
      </c>
      <c r="P109" s="166"/>
      <c r="Q109" s="167"/>
      <c r="R109" s="186"/>
      <c r="S109" s="174"/>
    </row>
    <row r="110" spans="1:19" ht="14.65" customHeight="1">
      <c r="A110" s="179" t="s">
        <v>85</v>
      </c>
      <c r="B110" s="179"/>
      <c r="C110" s="179"/>
      <c r="D110" s="179"/>
      <c r="E110" s="179"/>
      <c r="F110" s="179"/>
      <c r="G110" s="179"/>
      <c r="H110" s="7"/>
      <c r="I110" s="7"/>
      <c r="J110" s="195" t="s">
        <v>83</v>
      </c>
      <c r="K110" s="195"/>
      <c r="L110" s="195"/>
      <c r="M110" s="196"/>
      <c r="N110" s="94" t="str">
        <f t="shared" si="7"/>
        <v>152.835,00</v>
      </c>
      <c r="O110" s="141">
        <v>0</v>
      </c>
      <c r="P110" s="166"/>
      <c r="Q110" s="167"/>
      <c r="R110" s="186"/>
      <c r="S110" s="174"/>
    </row>
    <row r="111" spans="1:19" ht="14.65" customHeight="1">
      <c r="A111" s="192" t="s">
        <v>50</v>
      </c>
      <c r="B111" s="192"/>
      <c r="C111" s="192"/>
      <c r="D111" s="192"/>
      <c r="E111" s="192"/>
      <c r="F111" s="192"/>
      <c r="G111" s="192"/>
      <c r="H111" s="8"/>
      <c r="I111" s="8"/>
      <c r="J111" s="193" t="s">
        <v>83</v>
      </c>
      <c r="K111" s="193"/>
      <c r="L111" s="193"/>
      <c r="M111" s="194"/>
      <c r="N111" s="95" t="str">
        <f t="shared" si="7"/>
        <v>152.835,00</v>
      </c>
      <c r="O111" s="141">
        <v>0</v>
      </c>
      <c r="P111" s="166"/>
      <c r="Q111" s="167"/>
      <c r="R111" s="186"/>
      <c r="S111" s="174"/>
    </row>
    <row r="112" spans="1:19" ht="14.65" customHeight="1">
      <c r="A112" s="77" t="s">
        <v>86</v>
      </c>
      <c r="B112" s="161" t="s">
        <v>87</v>
      </c>
      <c r="C112" s="161"/>
      <c r="D112" s="161"/>
      <c r="E112" s="161"/>
      <c r="F112" s="2"/>
      <c r="G112" s="2"/>
      <c r="H112" s="2"/>
      <c r="I112" s="2"/>
      <c r="J112" s="200" t="s">
        <v>83</v>
      </c>
      <c r="K112" s="200"/>
      <c r="L112" s="200"/>
      <c r="M112" s="201"/>
      <c r="N112" s="82" t="str">
        <f t="shared" si="7"/>
        <v>152.835,00</v>
      </c>
      <c r="O112" s="141">
        <v>0</v>
      </c>
      <c r="P112" s="166"/>
      <c r="Q112" s="167"/>
      <c r="R112" s="186"/>
      <c r="S112" s="174"/>
    </row>
    <row r="113" spans="1:19" ht="21.4" customHeight="1">
      <c r="A113" s="176" t="s">
        <v>222</v>
      </c>
      <c r="B113" s="176"/>
      <c r="C113" s="176"/>
      <c r="D113" s="176"/>
      <c r="E113" s="176"/>
      <c r="F113" s="176"/>
      <c r="G113" s="176"/>
      <c r="H113" s="6"/>
      <c r="I113" s="6"/>
      <c r="J113" s="177">
        <v>0</v>
      </c>
      <c r="K113" s="177"/>
      <c r="L113" s="177"/>
      <c r="M113" s="178"/>
      <c r="N113" s="90">
        <v>800000</v>
      </c>
      <c r="O113" s="141">
        <v>0</v>
      </c>
      <c r="P113" s="166"/>
      <c r="Q113" s="167"/>
      <c r="R113" s="186"/>
      <c r="S113" s="174"/>
    </row>
    <row r="114" spans="1:19" ht="14.65" customHeight="1">
      <c r="A114" s="179" t="s">
        <v>223</v>
      </c>
      <c r="B114" s="179"/>
      <c r="C114" s="179"/>
      <c r="D114" s="179"/>
      <c r="E114" s="179"/>
      <c r="F114" s="179"/>
      <c r="G114" s="179"/>
      <c r="H114" s="7"/>
      <c r="I114" s="7"/>
      <c r="J114" s="188">
        <v>0</v>
      </c>
      <c r="K114" s="188"/>
      <c r="L114" s="188"/>
      <c r="M114" s="189"/>
      <c r="N114" s="94">
        <v>800000</v>
      </c>
      <c r="O114" s="141">
        <v>0</v>
      </c>
      <c r="P114" s="166"/>
      <c r="Q114" s="167"/>
      <c r="R114" s="186"/>
      <c r="S114" s="174"/>
    </row>
    <row r="115" spans="1:19" ht="14.65" customHeight="1">
      <c r="A115" s="192" t="s">
        <v>50</v>
      </c>
      <c r="B115" s="192"/>
      <c r="C115" s="192"/>
      <c r="D115" s="192"/>
      <c r="E115" s="192"/>
      <c r="F115" s="192"/>
      <c r="G115" s="192"/>
      <c r="H115" s="8"/>
      <c r="I115" s="8"/>
      <c r="J115" s="204">
        <v>0</v>
      </c>
      <c r="K115" s="204"/>
      <c r="L115" s="204"/>
      <c r="M115" s="205"/>
      <c r="N115" s="95">
        <v>800000</v>
      </c>
      <c r="O115" s="141">
        <v>0</v>
      </c>
      <c r="P115" s="166"/>
      <c r="Q115" s="167"/>
      <c r="R115" s="186"/>
      <c r="S115" s="174"/>
    </row>
    <row r="116" spans="1:19" ht="14.65" customHeight="1">
      <c r="A116" s="77" t="s">
        <v>86</v>
      </c>
      <c r="B116" s="161" t="s">
        <v>87</v>
      </c>
      <c r="C116" s="161"/>
      <c r="D116" s="161"/>
      <c r="E116" s="161"/>
      <c r="F116" s="2"/>
      <c r="G116" s="2"/>
      <c r="H116" s="2"/>
      <c r="I116" s="2"/>
      <c r="J116" s="162">
        <v>0</v>
      </c>
      <c r="K116" s="162"/>
      <c r="L116" s="162"/>
      <c r="M116" s="163"/>
      <c r="N116" s="82">
        <v>800000</v>
      </c>
      <c r="O116" s="141">
        <v>0</v>
      </c>
      <c r="P116" s="168"/>
      <c r="Q116" s="169"/>
      <c r="R116" s="187"/>
      <c r="S116" s="175"/>
    </row>
    <row r="117" spans="1:19" ht="14.65" customHeight="1">
      <c r="A117" s="199" t="s">
        <v>88</v>
      </c>
      <c r="B117" s="199"/>
      <c r="C117" s="199"/>
      <c r="D117" s="199"/>
      <c r="E117" s="199"/>
      <c r="F117" s="199"/>
      <c r="G117" s="199"/>
      <c r="H117" s="5"/>
      <c r="I117" s="5"/>
      <c r="J117" s="182" t="s">
        <v>80</v>
      </c>
      <c r="K117" s="182"/>
      <c r="L117" s="182"/>
      <c r="M117" s="183"/>
      <c r="N117" s="80">
        <v>85000</v>
      </c>
      <c r="O117" s="141">
        <v>0</v>
      </c>
      <c r="P117" s="164" t="s">
        <v>260</v>
      </c>
      <c r="Q117" s="165"/>
      <c r="R117" s="224" t="s">
        <v>261</v>
      </c>
      <c r="S117" s="173" t="s">
        <v>253</v>
      </c>
    </row>
    <row r="118" spans="1:19" ht="14.65" customHeight="1">
      <c r="A118" s="176" t="s">
        <v>25</v>
      </c>
      <c r="B118" s="176"/>
      <c r="C118" s="176"/>
      <c r="D118" s="176"/>
      <c r="E118" s="176"/>
      <c r="F118" s="176"/>
      <c r="G118" s="176"/>
      <c r="H118" s="6"/>
      <c r="I118" s="6"/>
      <c r="J118" s="197" t="s">
        <v>80</v>
      </c>
      <c r="K118" s="197"/>
      <c r="L118" s="197"/>
      <c r="M118" s="198"/>
      <c r="N118" s="90">
        <v>85000</v>
      </c>
      <c r="O118" s="141">
        <v>0</v>
      </c>
      <c r="P118" s="166"/>
      <c r="Q118" s="167"/>
      <c r="R118" s="190"/>
      <c r="S118" s="174"/>
    </row>
    <row r="119" spans="1:19" ht="14.65" customHeight="1">
      <c r="A119" s="179" t="s">
        <v>26</v>
      </c>
      <c r="B119" s="179"/>
      <c r="C119" s="179"/>
      <c r="D119" s="179"/>
      <c r="E119" s="179"/>
      <c r="F119" s="179"/>
      <c r="G119" s="179"/>
      <c r="H119" s="7"/>
      <c r="I119" s="7"/>
      <c r="J119" s="195" t="s">
        <v>80</v>
      </c>
      <c r="K119" s="195"/>
      <c r="L119" s="195"/>
      <c r="M119" s="196"/>
      <c r="N119" s="94">
        <v>85000</v>
      </c>
      <c r="O119" s="141">
        <v>0</v>
      </c>
      <c r="P119" s="166"/>
      <c r="Q119" s="167"/>
      <c r="R119" s="190"/>
      <c r="S119" s="174"/>
    </row>
    <row r="120" spans="1:19" ht="14.65" customHeight="1">
      <c r="A120" s="192" t="s">
        <v>90</v>
      </c>
      <c r="B120" s="192"/>
      <c r="C120" s="192"/>
      <c r="D120" s="192"/>
      <c r="E120" s="192"/>
      <c r="F120" s="192"/>
      <c r="G120" s="192"/>
      <c r="H120" s="8"/>
      <c r="I120" s="8"/>
      <c r="J120" s="193" t="s">
        <v>80</v>
      </c>
      <c r="K120" s="193"/>
      <c r="L120" s="193"/>
      <c r="M120" s="194"/>
      <c r="N120" s="95">
        <v>85000</v>
      </c>
      <c r="O120" s="141">
        <v>0</v>
      </c>
      <c r="P120" s="166"/>
      <c r="Q120" s="167"/>
      <c r="R120" s="190"/>
      <c r="S120" s="174"/>
    </row>
    <row r="121" spans="1:19" ht="25.15" customHeight="1">
      <c r="A121" s="77" t="s">
        <v>41</v>
      </c>
      <c r="B121" s="161" t="s">
        <v>91</v>
      </c>
      <c r="C121" s="161"/>
      <c r="D121" s="161"/>
      <c r="E121" s="161"/>
      <c r="F121" s="2"/>
      <c r="G121" s="2"/>
      <c r="H121" s="2"/>
      <c r="I121" s="2"/>
      <c r="J121" s="200" t="s">
        <v>80</v>
      </c>
      <c r="K121" s="200"/>
      <c r="L121" s="200"/>
      <c r="M121" s="201"/>
      <c r="N121" s="82">
        <v>85000</v>
      </c>
      <c r="O121" s="141">
        <v>0</v>
      </c>
      <c r="P121" s="166"/>
      <c r="Q121" s="167"/>
      <c r="R121" s="190"/>
      <c r="S121" s="174"/>
    </row>
    <row r="122" spans="1:19" ht="22.5" customHeight="1">
      <c r="A122" s="184" t="s">
        <v>257</v>
      </c>
      <c r="B122" s="184"/>
      <c r="C122" s="184"/>
      <c r="D122" s="184"/>
      <c r="E122" s="184"/>
      <c r="F122" s="184"/>
      <c r="G122" s="184"/>
      <c r="H122" s="16"/>
      <c r="I122" s="16"/>
      <c r="J122" s="206" t="s">
        <v>28</v>
      </c>
      <c r="K122" s="206"/>
      <c r="L122" s="206"/>
      <c r="M122" s="206"/>
      <c r="N122" s="83" t="str">
        <f t="shared" ref="N122:N127" si="8">J122</f>
        <v>118.000,00</v>
      </c>
      <c r="O122" s="155">
        <v>117581.81</v>
      </c>
      <c r="P122" s="261" t="s">
        <v>266</v>
      </c>
      <c r="Q122" s="261"/>
      <c r="R122" s="261"/>
      <c r="S122" s="261"/>
    </row>
    <row r="123" spans="1:19" ht="23.65" customHeight="1">
      <c r="A123" s="199" t="s">
        <v>92</v>
      </c>
      <c r="B123" s="199"/>
      <c r="C123" s="199"/>
      <c r="D123" s="199"/>
      <c r="E123" s="199"/>
      <c r="F123" s="199"/>
      <c r="G123" s="199"/>
      <c r="H123" s="5"/>
      <c r="I123" s="5"/>
      <c r="J123" s="182" t="s">
        <v>28</v>
      </c>
      <c r="K123" s="182"/>
      <c r="L123" s="182"/>
      <c r="M123" s="183"/>
      <c r="N123" s="80" t="str">
        <f t="shared" si="8"/>
        <v>118.000,00</v>
      </c>
      <c r="O123" s="142">
        <v>117581.81</v>
      </c>
      <c r="P123" s="166" t="s">
        <v>263</v>
      </c>
      <c r="Q123" s="167"/>
      <c r="R123" s="190" t="s">
        <v>264</v>
      </c>
      <c r="S123" s="174" t="s">
        <v>253</v>
      </c>
    </row>
    <row r="124" spans="1:19" ht="14.65" customHeight="1">
      <c r="A124" s="176" t="s">
        <v>15</v>
      </c>
      <c r="B124" s="176"/>
      <c r="C124" s="176"/>
      <c r="D124" s="176"/>
      <c r="E124" s="176"/>
      <c r="F124" s="176"/>
      <c r="G124" s="176"/>
      <c r="H124" s="6"/>
      <c r="I124" s="6"/>
      <c r="J124" s="197" t="s">
        <v>28</v>
      </c>
      <c r="K124" s="197"/>
      <c r="L124" s="197"/>
      <c r="M124" s="198"/>
      <c r="N124" s="90" t="str">
        <f t="shared" si="8"/>
        <v>118.000,00</v>
      </c>
      <c r="O124" s="143">
        <v>117581.81</v>
      </c>
      <c r="P124" s="166"/>
      <c r="Q124" s="167"/>
      <c r="R124" s="190"/>
      <c r="S124" s="174"/>
    </row>
    <row r="125" spans="1:19" ht="21.4" customHeight="1">
      <c r="A125" s="179" t="s">
        <v>89</v>
      </c>
      <c r="B125" s="179"/>
      <c r="C125" s="179"/>
      <c r="D125" s="179"/>
      <c r="E125" s="179"/>
      <c r="F125" s="179"/>
      <c r="G125" s="179"/>
      <c r="H125" s="7"/>
      <c r="I125" s="7"/>
      <c r="J125" s="195" t="s">
        <v>28</v>
      </c>
      <c r="K125" s="195"/>
      <c r="L125" s="195"/>
      <c r="M125" s="196"/>
      <c r="N125" s="94" t="str">
        <f t="shared" si="8"/>
        <v>118.000,00</v>
      </c>
      <c r="O125" s="144">
        <v>117581.81</v>
      </c>
      <c r="P125" s="166"/>
      <c r="Q125" s="167"/>
      <c r="R125" s="190"/>
      <c r="S125" s="174"/>
    </row>
    <row r="126" spans="1:19" ht="14.65" customHeight="1">
      <c r="A126" s="192" t="s">
        <v>93</v>
      </c>
      <c r="B126" s="192"/>
      <c r="C126" s="192"/>
      <c r="D126" s="192"/>
      <c r="E126" s="192"/>
      <c r="F126" s="192"/>
      <c r="G126" s="192"/>
      <c r="H126" s="8"/>
      <c r="I126" s="8"/>
      <c r="J126" s="193" t="s">
        <v>28</v>
      </c>
      <c r="K126" s="193"/>
      <c r="L126" s="193"/>
      <c r="M126" s="194"/>
      <c r="N126" s="95" t="str">
        <f t="shared" si="8"/>
        <v>118.000,00</v>
      </c>
      <c r="O126" s="145">
        <v>117581.81</v>
      </c>
      <c r="P126" s="166"/>
      <c r="Q126" s="167"/>
      <c r="R126" s="190"/>
      <c r="S126" s="174"/>
    </row>
    <row r="127" spans="1:19" ht="14.65" customHeight="1">
      <c r="A127" s="77" t="s">
        <v>21</v>
      </c>
      <c r="B127" s="161" t="s">
        <v>94</v>
      </c>
      <c r="C127" s="161"/>
      <c r="D127" s="161"/>
      <c r="E127" s="161"/>
      <c r="F127" s="2"/>
      <c r="G127" s="2"/>
      <c r="H127" s="2"/>
      <c r="I127" s="2"/>
      <c r="J127" s="200" t="s">
        <v>28</v>
      </c>
      <c r="K127" s="200"/>
      <c r="L127" s="200"/>
      <c r="M127" s="201"/>
      <c r="N127" s="82" t="str">
        <f t="shared" si="8"/>
        <v>118.000,00</v>
      </c>
      <c r="O127" s="146">
        <v>117581.81</v>
      </c>
      <c r="P127" s="168"/>
      <c r="Q127" s="169"/>
      <c r="R127" s="191"/>
      <c r="S127" s="175"/>
    </row>
    <row r="128" spans="1:19" ht="14.65" customHeight="1">
      <c r="A128" s="181" t="s">
        <v>268</v>
      </c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96"/>
      <c r="O128" s="147"/>
      <c r="P128" s="36"/>
      <c r="Q128" s="37"/>
      <c r="R128" s="46"/>
      <c r="S128" s="38"/>
    </row>
    <row r="129" spans="1:19" ht="14.65" customHeight="1">
      <c r="A129" s="181" t="s">
        <v>269</v>
      </c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96"/>
      <c r="O129" s="147"/>
      <c r="P129" s="55"/>
      <c r="Q129" s="56"/>
      <c r="R129" s="57"/>
      <c r="S129" s="58"/>
    </row>
    <row r="130" spans="1:19" s="23" customFormat="1" ht="14.65" customHeight="1">
      <c r="A130" s="317" t="s">
        <v>95</v>
      </c>
      <c r="B130" s="317"/>
      <c r="C130" s="317"/>
      <c r="D130" s="317"/>
      <c r="E130" s="317"/>
      <c r="F130" s="317"/>
      <c r="G130" s="317"/>
      <c r="H130" s="317"/>
      <c r="I130" s="317"/>
      <c r="J130" s="317"/>
      <c r="K130" s="157"/>
      <c r="L130" s="316">
        <v>150000</v>
      </c>
      <c r="M130" s="316"/>
      <c r="N130" s="135">
        <v>150000</v>
      </c>
      <c r="O130" s="141">
        <v>0</v>
      </c>
      <c r="P130" s="81"/>
      <c r="Q130" s="21"/>
      <c r="R130" s="53" t="s">
        <v>266</v>
      </c>
      <c r="S130" s="54" t="s">
        <v>266</v>
      </c>
    </row>
    <row r="131" spans="1:19" ht="14.65" customHeight="1">
      <c r="A131" s="199" t="s">
        <v>97</v>
      </c>
      <c r="B131" s="199"/>
      <c r="C131" s="199"/>
      <c r="D131" s="199"/>
      <c r="E131" s="199"/>
      <c r="F131" s="199"/>
      <c r="G131" s="199"/>
      <c r="H131" s="5"/>
      <c r="I131" s="5"/>
      <c r="J131" s="182" t="s">
        <v>80</v>
      </c>
      <c r="K131" s="182"/>
      <c r="L131" s="182"/>
      <c r="M131" s="182"/>
      <c r="N131" s="129">
        <v>150000</v>
      </c>
      <c r="O131" s="141">
        <v>0</v>
      </c>
      <c r="P131" s="211" t="s">
        <v>251</v>
      </c>
      <c r="Q131" s="212"/>
      <c r="R131" s="232" t="s">
        <v>265</v>
      </c>
      <c r="S131" s="174" t="s">
        <v>253</v>
      </c>
    </row>
    <row r="132" spans="1:19" ht="14.65" customHeight="1">
      <c r="A132" s="176" t="s">
        <v>25</v>
      </c>
      <c r="B132" s="176"/>
      <c r="C132" s="176"/>
      <c r="D132" s="176"/>
      <c r="E132" s="176"/>
      <c r="F132" s="176"/>
      <c r="G132" s="176"/>
      <c r="H132" s="6"/>
      <c r="I132" s="6"/>
      <c r="J132" s="197" t="s">
        <v>80</v>
      </c>
      <c r="K132" s="197"/>
      <c r="L132" s="197"/>
      <c r="M132" s="197"/>
      <c r="N132" s="130">
        <v>150000</v>
      </c>
      <c r="O132" s="141">
        <v>0</v>
      </c>
      <c r="P132" s="211"/>
      <c r="Q132" s="212"/>
      <c r="R132" s="232"/>
      <c r="S132" s="174"/>
    </row>
    <row r="133" spans="1:19" ht="14.65" customHeight="1">
      <c r="A133" s="179" t="s">
        <v>26</v>
      </c>
      <c r="B133" s="179"/>
      <c r="C133" s="179"/>
      <c r="D133" s="179"/>
      <c r="E133" s="179"/>
      <c r="F133" s="179"/>
      <c r="G133" s="179"/>
      <c r="H133" s="7"/>
      <c r="I133" s="7"/>
      <c r="J133" s="195" t="s">
        <v>98</v>
      </c>
      <c r="K133" s="195"/>
      <c r="L133" s="195"/>
      <c r="M133" s="195"/>
      <c r="N133" s="131">
        <v>149950</v>
      </c>
      <c r="O133" s="141">
        <v>0</v>
      </c>
      <c r="P133" s="211"/>
      <c r="Q133" s="212"/>
      <c r="R133" s="232"/>
      <c r="S133" s="174"/>
    </row>
    <row r="134" spans="1:19" ht="19.149999999999999" customHeight="1">
      <c r="A134" s="192" t="s">
        <v>99</v>
      </c>
      <c r="B134" s="192"/>
      <c r="C134" s="192"/>
      <c r="D134" s="192"/>
      <c r="E134" s="192"/>
      <c r="F134" s="192"/>
      <c r="G134" s="192"/>
      <c r="H134" s="8"/>
      <c r="I134" s="8"/>
      <c r="J134" s="193" t="s">
        <v>98</v>
      </c>
      <c r="K134" s="193"/>
      <c r="L134" s="193"/>
      <c r="M134" s="193"/>
      <c r="N134" s="132">
        <v>149950</v>
      </c>
      <c r="O134" s="141">
        <v>0</v>
      </c>
      <c r="P134" s="211"/>
      <c r="Q134" s="212"/>
      <c r="R134" s="232"/>
      <c r="S134" s="174"/>
    </row>
    <row r="135" spans="1:19" ht="14.65" customHeight="1">
      <c r="A135" s="133" t="s">
        <v>31</v>
      </c>
      <c r="B135" s="161" t="s">
        <v>100</v>
      </c>
      <c r="C135" s="161"/>
      <c r="D135" s="161"/>
      <c r="E135" s="161"/>
      <c r="F135" s="2"/>
      <c r="G135" s="2"/>
      <c r="H135" s="2"/>
      <c r="I135" s="2"/>
      <c r="J135" s="200" t="s">
        <v>98</v>
      </c>
      <c r="K135" s="200"/>
      <c r="L135" s="200"/>
      <c r="M135" s="200"/>
      <c r="N135" s="136">
        <v>149950</v>
      </c>
      <c r="O135" s="141">
        <v>0</v>
      </c>
      <c r="P135" s="211"/>
      <c r="Q135" s="212"/>
      <c r="R135" s="232"/>
      <c r="S135" s="174"/>
    </row>
    <row r="136" spans="1:19" ht="14.65" customHeight="1">
      <c r="A136" s="179" t="s">
        <v>101</v>
      </c>
      <c r="B136" s="179"/>
      <c r="C136" s="179"/>
      <c r="D136" s="179"/>
      <c r="E136" s="179"/>
      <c r="F136" s="179"/>
      <c r="G136" s="179"/>
      <c r="H136" s="7"/>
      <c r="I136" s="7"/>
      <c r="J136" s="195" t="s">
        <v>102</v>
      </c>
      <c r="K136" s="195"/>
      <c r="L136" s="195"/>
      <c r="M136" s="195"/>
      <c r="N136" s="131">
        <v>50</v>
      </c>
      <c r="O136" s="141">
        <v>0</v>
      </c>
      <c r="P136" s="211"/>
      <c r="Q136" s="212"/>
      <c r="R136" s="232"/>
      <c r="S136" s="174"/>
    </row>
    <row r="137" spans="1:19" ht="20.65" customHeight="1">
      <c r="A137" s="192" t="s">
        <v>99</v>
      </c>
      <c r="B137" s="192"/>
      <c r="C137" s="192"/>
      <c r="D137" s="192"/>
      <c r="E137" s="192"/>
      <c r="F137" s="192"/>
      <c r="G137" s="192"/>
      <c r="H137" s="8"/>
      <c r="I137" s="8"/>
      <c r="J137" s="193" t="s">
        <v>102</v>
      </c>
      <c r="K137" s="193"/>
      <c r="L137" s="193"/>
      <c r="M137" s="193"/>
      <c r="N137" s="132">
        <v>50</v>
      </c>
      <c r="O137" s="141">
        <v>0</v>
      </c>
      <c r="P137" s="211"/>
      <c r="Q137" s="212"/>
      <c r="R137" s="232"/>
      <c r="S137" s="174"/>
    </row>
    <row r="138" spans="1:19" ht="14.65" customHeight="1">
      <c r="A138" s="133" t="s">
        <v>31</v>
      </c>
      <c r="B138" s="161" t="s">
        <v>100</v>
      </c>
      <c r="C138" s="161"/>
      <c r="D138" s="161"/>
      <c r="E138" s="161"/>
      <c r="F138" s="2"/>
      <c r="G138" s="2"/>
      <c r="H138" s="2"/>
      <c r="I138" s="2"/>
      <c r="J138" s="200" t="s">
        <v>102</v>
      </c>
      <c r="K138" s="200"/>
      <c r="L138" s="200"/>
      <c r="M138" s="200"/>
      <c r="N138" s="136">
        <v>50</v>
      </c>
      <c r="O138" s="141">
        <v>0</v>
      </c>
      <c r="P138" s="213"/>
      <c r="Q138" s="214"/>
      <c r="R138" s="233"/>
      <c r="S138" s="175"/>
    </row>
    <row r="139" spans="1:19" ht="14.65" customHeight="1">
      <c r="A139" s="118"/>
      <c r="B139" s="118"/>
      <c r="C139" s="118"/>
      <c r="D139" s="118"/>
      <c r="E139" s="118"/>
      <c r="F139" s="2"/>
      <c r="G139" s="2"/>
      <c r="H139" s="2"/>
      <c r="I139" s="2"/>
      <c r="J139" s="119"/>
      <c r="K139" s="119"/>
      <c r="L139" s="119"/>
      <c r="M139" s="119"/>
      <c r="N139" s="122"/>
      <c r="O139" s="146"/>
      <c r="P139" s="124"/>
      <c r="Q139" s="341"/>
      <c r="R139" s="341"/>
      <c r="S139" s="341"/>
    </row>
    <row r="140" spans="1:19" ht="14.65" customHeight="1">
      <c r="A140" s="118"/>
      <c r="B140" s="118"/>
      <c r="C140" s="118"/>
      <c r="D140" s="118"/>
      <c r="E140" s="118"/>
      <c r="F140" s="2"/>
      <c r="G140" s="2"/>
      <c r="H140" s="2"/>
      <c r="I140" s="2"/>
      <c r="J140" s="119"/>
      <c r="K140" s="119"/>
      <c r="L140" s="119"/>
      <c r="M140" s="119"/>
      <c r="N140" s="122"/>
      <c r="O140" s="146"/>
      <c r="P140" s="124"/>
      <c r="Q140" s="211"/>
      <c r="R140" s="211"/>
      <c r="S140" s="211"/>
    </row>
    <row r="141" spans="1:19" ht="14.65" customHeight="1">
      <c r="A141" s="118"/>
      <c r="B141" s="118"/>
      <c r="C141" s="118"/>
      <c r="D141" s="118"/>
      <c r="E141" s="118"/>
      <c r="F141" s="2"/>
      <c r="G141" s="2"/>
      <c r="H141" s="2"/>
      <c r="I141" s="2"/>
      <c r="J141" s="119"/>
      <c r="K141" s="119"/>
      <c r="L141" s="119"/>
      <c r="M141" s="119"/>
      <c r="N141" s="122"/>
      <c r="O141" s="146"/>
      <c r="P141" s="124"/>
      <c r="Q141" s="211"/>
      <c r="R141" s="211"/>
      <c r="S141" s="211"/>
    </row>
    <row r="142" spans="1:19" ht="14.65" customHeight="1">
      <c r="A142" s="118"/>
      <c r="B142" s="118"/>
      <c r="C142" s="118"/>
      <c r="D142" s="118"/>
      <c r="E142" s="118"/>
      <c r="F142" s="2"/>
      <c r="G142" s="2"/>
      <c r="H142" s="2"/>
      <c r="I142" s="2"/>
      <c r="J142" s="119"/>
      <c r="K142" s="119"/>
      <c r="L142" s="119"/>
      <c r="M142" s="119"/>
      <c r="N142" s="122"/>
      <c r="O142" s="146"/>
      <c r="P142" s="124"/>
      <c r="Q142" s="211"/>
      <c r="R142" s="211"/>
      <c r="S142" s="211"/>
    </row>
    <row r="143" spans="1:19" ht="14.65" customHeight="1">
      <c r="A143" s="118"/>
      <c r="B143" s="118"/>
      <c r="C143" s="118"/>
      <c r="D143" s="118"/>
      <c r="E143" s="118"/>
      <c r="F143" s="2"/>
      <c r="G143" s="2"/>
      <c r="H143" s="2"/>
      <c r="I143" s="2"/>
      <c r="J143" s="119"/>
      <c r="K143" s="119"/>
      <c r="L143" s="119"/>
      <c r="M143" s="119"/>
      <c r="N143" s="122"/>
      <c r="O143" s="146"/>
      <c r="P143" s="124"/>
      <c r="Q143" s="211"/>
      <c r="R143" s="211"/>
      <c r="S143" s="211"/>
    </row>
    <row r="144" spans="1:19" ht="14.65" customHeight="1">
      <c r="A144" s="118"/>
      <c r="B144" s="118"/>
      <c r="C144" s="118"/>
      <c r="D144" s="118"/>
      <c r="E144" s="118"/>
      <c r="F144" s="2"/>
      <c r="G144" s="2"/>
      <c r="H144" s="2"/>
      <c r="I144" s="2"/>
      <c r="J144" s="119"/>
      <c r="K144" s="119"/>
      <c r="L144" s="119"/>
      <c r="M144" s="119"/>
      <c r="N144" s="122"/>
      <c r="O144" s="146"/>
      <c r="P144" s="124"/>
      <c r="Q144" s="211"/>
      <c r="R144" s="211"/>
      <c r="S144" s="211"/>
    </row>
    <row r="145" spans="1:19" ht="14.65" customHeight="1">
      <c r="A145" s="181" t="s">
        <v>270</v>
      </c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96"/>
      <c r="O145" s="147"/>
      <c r="P145" s="36"/>
      <c r="Q145" s="37"/>
      <c r="R145" s="46"/>
      <c r="S145" s="38"/>
    </row>
    <row r="146" spans="1:19" ht="14.65" customHeight="1">
      <c r="A146" s="181" t="s">
        <v>271</v>
      </c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96"/>
      <c r="O146" s="147"/>
      <c r="P146" s="36"/>
      <c r="Q146" s="37"/>
      <c r="R146" s="46"/>
      <c r="S146" s="38"/>
    </row>
    <row r="147" spans="1:19" s="23" customFormat="1" ht="22.5" customHeight="1">
      <c r="A147" s="260" t="s">
        <v>106</v>
      </c>
      <c r="B147" s="260"/>
      <c r="C147" s="260"/>
      <c r="D147" s="260"/>
      <c r="E147" s="260"/>
      <c r="F147" s="260"/>
      <c r="G147" s="260"/>
      <c r="H147" s="260"/>
      <c r="I147" s="24"/>
      <c r="J147" s="24"/>
      <c r="K147" s="258">
        <v>50000</v>
      </c>
      <c r="L147" s="258"/>
      <c r="M147" s="259"/>
      <c r="N147" s="79">
        <v>50000</v>
      </c>
      <c r="O147" s="141">
        <v>0</v>
      </c>
      <c r="P147" s="255"/>
      <c r="Q147" s="256"/>
      <c r="R147" s="256"/>
      <c r="S147" s="257"/>
    </row>
    <row r="148" spans="1:19" ht="28.15" customHeight="1">
      <c r="A148" s="199" t="s">
        <v>109</v>
      </c>
      <c r="B148" s="199"/>
      <c r="C148" s="199"/>
      <c r="D148" s="199"/>
      <c r="E148" s="199"/>
      <c r="F148" s="199"/>
      <c r="G148" s="199"/>
      <c r="H148" s="5"/>
      <c r="I148" s="5"/>
      <c r="J148" s="182" t="s">
        <v>104</v>
      </c>
      <c r="K148" s="182"/>
      <c r="L148" s="182"/>
      <c r="M148" s="183"/>
      <c r="N148" s="80" t="str">
        <f t="shared" ref="N148:N152" si="9">J148</f>
        <v>50.000,00</v>
      </c>
      <c r="O148" s="141">
        <v>0</v>
      </c>
      <c r="P148" s="215" t="s">
        <v>267</v>
      </c>
      <c r="Q148" s="216"/>
      <c r="R148" s="224" t="s">
        <v>274</v>
      </c>
      <c r="S148" s="173" t="s">
        <v>253</v>
      </c>
    </row>
    <row r="149" spans="1:19" ht="14.65" customHeight="1">
      <c r="A149" s="176" t="s">
        <v>8</v>
      </c>
      <c r="B149" s="176"/>
      <c r="C149" s="176"/>
      <c r="D149" s="176"/>
      <c r="E149" s="176"/>
      <c r="F149" s="176"/>
      <c r="G149" s="176"/>
      <c r="H149" s="6"/>
      <c r="I149" s="6"/>
      <c r="J149" s="197" t="s">
        <v>104</v>
      </c>
      <c r="K149" s="197"/>
      <c r="L149" s="197"/>
      <c r="M149" s="198"/>
      <c r="N149" s="90" t="str">
        <f t="shared" si="9"/>
        <v>50.000,00</v>
      </c>
      <c r="O149" s="141">
        <v>0</v>
      </c>
      <c r="P149" s="217"/>
      <c r="Q149" s="212"/>
      <c r="R149" s="190"/>
      <c r="S149" s="174"/>
    </row>
    <row r="150" spans="1:19" ht="14.65" customHeight="1">
      <c r="A150" s="179" t="s">
        <v>9</v>
      </c>
      <c r="B150" s="179"/>
      <c r="C150" s="179"/>
      <c r="D150" s="179"/>
      <c r="E150" s="179"/>
      <c r="F150" s="179"/>
      <c r="G150" s="179"/>
      <c r="H150" s="7"/>
      <c r="I150" s="7"/>
      <c r="J150" s="195" t="s">
        <v>104</v>
      </c>
      <c r="K150" s="195"/>
      <c r="L150" s="195"/>
      <c r="M150" s="196"/>
      <c r="N150" s="94" t="str">
        <f t="shared" si="9"/>
        <v>50.000,00</v>
      </c>
      <c r="O150" s="141">
        <v>0</v>
      </c>
      <c r="P150" s="217"/>
      <c r="Q150" s="212"/>
      <c r="R150" s="190"/>
      <c r="S150" s="174"/>
    </row>
    <row r="151" spans="1:19" ht="14.65" customHeight="1">
      <c r="A151" s="192" t="s">
        <v>107</v>
      </c>
      <c r="B151" s="192"/>
      <c r="C151" s="192"/>
      <c r="D151" s="192"/>
      <c r="E151" s="192"/>
      <c r="F151" s="192"/>
      <c r="G151" s="192"/>
      <c r="H151" s="8"/>
      <c r="I151" s="8"/>
      <c r="J151" s="193" t="s">
        <v>104</v>
      </c>
      <c r="K151" s="193"/>
      <c r="L151" s="193"/>
      <c r="M151" s="194"/>
      <c r="N151" s="95" t="str">
        <f t="shared" si="9"/>
        <v>50.000,00</v>
      </c>
      <c r="O151" s="141">
        <v>0</v>
      </c>
      <c r="P151" s="217"/>
      <c r="Q151" s="212"/>
      <c r="R151" s="190"/>
      <c r="S151" s="174"/>
    </row>
    <row r="152" spans="1:19" ht="14.65" customHeight="1">
      <c r="A152" s="77" t="s">
        <v>108</v>
      </c>
      <c r="B152" s="161" t="s">
        <v>110</v>
      </c>
      <c r="C152" s="161"/>
      <c r="D152" s="161"/>
      <c r="E152" s="161"/>
      <c r="F152" s="2"/>
      <c r="G152" s="2"/>
      <c r="H152" s="2"/>
      <c r="I152" s="2"/>
      <c r="J152" s="200" t="s">
        <v>104</v>
      </c>
      <c r="K152" s="200"/>
      <c r="L152" s="200"/>
      <c r="M152" s="201"/>
      <c r="N152" s="82" t="str">
        <f t="shared" si="9"/>
        <v>50.000,00</v>
      </c>
      <c r="O152" s="141">
        <v>0</v>
      </c>
      <c r="P152" s="217"/>
      <c r="Q152" s="212"/>
      <c r="R152" s="190"/>
      <c r="S152" s="174"/>
    </row>
    <row r="153" spans="1:19" ht="14.65" customHeight="1">
      <c r="A153" s="181" t="s">
        <v>272</v>
      </c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96"/>
      <c r="O153" s="147"/>
      <c r="P153" s="36"/>
      <c r="Q153" s="37"/>
      <c r="R153" s="46"/>
      <c r="S153" s="38"/>
    </row>
    <row r="154" spans="1:19" ht="39" customHeight="1">
      <c r="A154" s="181" t="s">
        <v>273</v>
      </c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36"/>
      <c r="Q154" s="37"/>
      <c r="R154" s="46"/>
      <c r="S154" s="38"/>
    </row>
    <row r="155" spans="1:19" ht="14.65" customHeight="1">
      <c r="A155" s="184" t="s">
        <v>118</v>
      </c>
      <c r="B155" s="184"/>
      <c r="C155" s="184"/>
      <c r="D155" s="184"/>
      <c r="E155" s="184"/>
      <c r="F155" s="184"/>
      <c r="G155" s="184"/>
      <c r="H155" s="16"/>
      <c r="I155" s="16"/>
      <c r="J155" s="209">
        <v>411511</v>
      </c>
      <c r="K155" s="209"/>
      <c r="L155" s="209"/>
      <c r="M155" s="209"/>
      <c r="N155" s="83">
        <f t="shared" ref="N155:N173" si="10">J155</f>
        <v>411511</v>
      </c>
      <c r="O155" s="128">
        <v>161755.26999999999</v>
      </c>
      <c r="P155" s="25"/>
      <c r="Q155" s="25"/>
      <c r="R155" s="47"/>
      <c r="S155" s="26"/>
    </row>
    <row r="156" spans="1:19" ht="20.65" customHeight="1">
      <c r="A156" s="199" t="s">
        <v>120</v>
      </c>
      <c r="B156" s="199"/>
      <c r="C156" s="199"/>
      <c r="D156" s="199"/>
      <c r="E156" s="199"/>
      <c r="F156" s="199"/>
      <c r="G156" s="199"/>
      <c r="H156" s="5"/>
      <c r="I156" s="5"/>
      <c r="J156" s="182" t="s">
        <v>24</v>
      </c>
      <c r="K156" s="182"/>
      <c r="L156" s="182"/>
      <c r="M156" s="183"/>
      <c r="N156" s="80" t="str">
        <f t="shared" si="10"/>
        <v>20.000,00</v>
      </c>
      <c r="O156" s="142">
        <v>18630.310000000001</v>
      </c>
      <c r="P156" s="164" t="str">
        <f>[1]IspisProjekcijePlanaProracuna!U132</f>
        <v>1/1300</v>
      </c>
      <c r="Q156" s="165"/>
      <c r="R156" s="224" t="str">
        <f>[1]IspisProjekcijePlanaProracuna!W132</f>
        <v xml:space="preserve">Povećanje standarda mještana Općine te podizanje kvalitete usluge </v>
      </c>
      <c r="S156" s="173" t="s">
        <v>253</v>
      </c>
    </row>
    <row r="157" spans="1:19" ht="14.65" customHeight="1">
      <c r="A157" s="176" t="s">
        <v>8</v>
      </c>
      <c r="B157" s="176"/>
      <c r="C157" s="176"/>
      <c r="D157" s="176"/>
      <c r="E157" s="176"/>
      <c r="F157" s="176"/>
      <c r="G157" s="176"/>
      <c r="H157" s="6"/>
      <c r="I157" s="6"/>
      <c r="J157" s="197" t="s">
        <v>24</v>
      </c>
      <c r="K157" s="197"/>
      <c r="L157" s="197"/>
      <c r="M157" s="198"/>
      <c r="N157" s="90" t="str">
        <f t="shared" si="10"/>
        <v>20.000,00</v>
      </c>
      <c r="O157" s="143">
        <v>18630.310000000001</v>
      </c>
      <c r="P157" s="166"/>
      <c r="Q157" s="167"/>
      <c r="R157" s="190"/>
      <c r="S157" s="174"/>
    </row>
    <row r="158" spans="1:19" ht="14.65" customHeight="1">
      <c r="A158" s="179" t="s">
        <v>9</v>
      </c>
      <c r="B158" s="179"/>
      <c r="C158" s="179"/>
      <c r="D158" s="179"/>
      <c r="E158" s="179"/>
      <c r="F158" s="179"/>
      <c r="G158" s="179"/>
      <c r="H158" s="7"/>
      <c r="I158" s="7"/>
      <c r="J158" s="195" t="s">
        <v>24</v>
      </c>
      <c r="K158" s="195"/>
      <c r="L158" s="195"/>
      <c r="M158" s="196"/>
      <c r="N158" s="94" t="str">
        <f t="shared" si="10"/>
        <v>20.000,00</v>
      </c>
      <c r="O158" s="144">
        <v>18630.310000000001</v>
      </c>
      <c r="P158" s="166"/>
      <c r="Q158" s="167"/>
      <c r="R158" s="190"/>
      <c r="S158" s="174"/>
    </row>
    <row r="159" spans="1:19" ht="14.65" customHeight="1">
      <c r="A159" s="192" t="s">
        <v>30</v>
      </c>
      <c r="B159" s="192"/>
      <c r="C159" s="192"/>
      <c r="D159" s="192"/>
      <c r="E159" s="192"/>
      <c r="F159" s="192"/>
      <c r="G159" s="192"/>
      <c r="H159" s="8"/>
      <c r="I159" s="8"/>
      <c r="J159" s="193" t="s">
        <v>24</v>
      </c>
      <c r="K159" s="193"/>
      <c r="L159" s="193"/>
      <c r="M159" s="194"/>
      <c r="N159" s="95" t="str">
        <f t="shared" si="10"/>
        <v>20.000,00</v>
      </c>
      <c r="O159" s="145">
        <v>18630.310000000001</v>
      </c>
      <c r="P159" s="166"/>
      <c r="Q159" s="167"/>
      <c r="R159" s="190"/>
      <c r="S159" s="174"/>
    </row>
    <row r="160" spans="1:19" ht="14.65" customHeight="1">
      <c r="A160" s="77" t="s">
        <v>121</v>
      </c>
      <c r="B160" s="161" t="s">
        <v>122</v>
      </c>
      <c r="C160" s="161"/>
      <c r="D160" s="161"/>
      <c r="E160" s="161"/>
      <c r="F160" s="2"/>
      <c r="G160" s="2"/>
      <c r="H160" s="2"/>
      <c r="I160" s="2"/>
      <c r="J160" s="200" t="s">
        <v>24</v>
      </c>
      <c r="K160" s="200"/>
      <c r="L160" s="200"/>
      <c r="M160" s="201"/>
      <c r="N160" s="82" t="str">
        <f t="shared" si="10"/>
        <v>20.000,00</v>
      </c>
      <c r="O160" s="146">
        <v>18630.310000000001</v>
      </c>
      <c r="P160" s="168"/>
      <c r="Q160" s="169"/>
      <c r="R160" s="191"/>
      <c r="S160" s="175"/>
    </row>
    <row r="161" spans="1:19" ht="14.65" customHeight="1">
      <c r="A161" s="199" t="s">
        <v>123</v>
      </c>
      <c r="B161" s="199"/>
      <c r="C161" s="199"/>
      <c r="D161" s="199"/>
      <c r="E161" s="199"/>
      <c r="F161" s="199"/>
      <c r="G161" s="199"/>
      <c r="H161" s="5"/>
      <c r="I161" s="5"/>
      <c r="J161" s="182" t="s">
        <v>124</v>
      </c>
      <c r="K161" s="182"/>
      <c r="L161" s="182"/>
      <c r="M161" s="183"/>
      <c r="N161" s="80" t="str">
        <f t="shared" si="10"/>
        <v>105.261,00</v>
      </c>
      <c r="O161" s="141">
        <v>0</v>
      </c>
      <c r="P161" s="164" t="str">
        <f>[1]IspisProjekcijePlanaProracuna!U137</f>
        <v>1/1300</v>
      </c>
      <c r="Q161" s="165"/>
      <c r="R161" s="224" t="str">
        <f>[1]IspisProjekcijePlanaProracuna!W137</f>
        <v>Nabavkom novog vozila za odvoz selektivnog otpada povećava se standard mještana Općine i podiže  kvaliteta usluge</v>
      </c>
      <c r="S161" s="173" t="s">
        <v>253</v>
      </c>
    </row>
    <row r="162" spans="1:19" ht="14.65" customHeight="1">
      <c r="A162" s="176" t="s">
        <v>25</v>
      </c>
      <c r="B162" s="176"/>
      <c r="C162" s="176"/>
      <c r="D162" s="176"/>
      <c r="E162" s="176"/>
      <c r="F162" s="176"/>
      <c r="G162" s="176"/>
      <c r="H162" s="6"/>
      <c r="I162" s="6"/>
      <c r="J162" s="197" t="s">
        <v>124</v>
      </c>
      <c r="K162" s="197"/>
      <c r="L162" s="197"/>
      <c r="M162" s="198"/>
      <c r="N162" s="90" t="str">
        <f t="shared" si="10"/>
        <v>105.261,00</v>
      </c>
      <c r="O162" s="141">
        <v>0</v>
      </c>
      <c r="P162" s="166"/>
      <c r="Q162" s="167"/>
      <c r="R162" s="190"/>
      <c r="S162" s="174"/>
    </row>
    <row r="163" spans="1:19" ht="14.65" customHeight="1">
      <c r="A163" s="179" t="s">
        <v>125</v>
      </c>
      <c r="B163" s="179"/>
      <c r="C163" s="179"/>
      <c r="D163" s="179"/>
      <c r="E163" s="179"/>
      <c r="F163" s="179"/>
      <c r="G163" s="179"/>
      <c r="H163" s="7"/>
      <c r="I163" s="7"/>
      <c r="J163" s="195" t="s">
        <v>126</v>
      </c>
      <c r="K163" s="195"/>
      <c r="L163" s="195"/>
      <c r="M163" s="196"/>
      <c r="N163" s="94" t="str">
        <f t="shared" si="10"/>
        <v>5.261,00</v>
      </c>
      <c r="O163" s="141">
        <v>0</v>
      </c>
      <c r="P163" s="166"/>
      <c r="Q163" s="167"/>
      <c r="R163" s="190"/>
      <c r="S163" s="174"/>
    </row>
    <row r="164" spans="1:19" ht="14.65" customHeight="1">
      <c r="A164" s="192" t="s">
        <v>119</v>
      </c>
      <c r="B164" s="192"/>
      <c r="C164" s="192"/>
      <c r="D164" s="192"/>
      <c r="E164" s="192"/>
      <c r="F164" s="192"/>
      <c r="G164" s="192"/>
      <c r="H164" s="8"/>
      <c r="I164" s="8"/>
      <c r="J164" s="193" t="s">
        <v>126</v>
      </c>
      <c r="K164" s="193"/>
      <c r="L164" s="193"/>
      <c r="M164" s="194"/>
      <c r="N164" s="95" t="str">
        <f t="shared" si="10"/>
        <v>5.261,00</v>
      </c>
      <c r="O164" s="141">
        <v>0</v>
      </c>
      <c r="P164" s="166"/>
      <c r="Q164" s="167"/>
      <c r="R164" s="190"/>
      <c r="S164" s="174"/>
    </row>
    <row r="165" spans="1:19" ht="22.9" customHeight="1">
      <c r="A165" s="77" t="s">
        <v>121</v>
      </c>
      <c r="B165" s="161" t="s">
        <v>127</v>
      </c>
      <c r="C165" s="161"/>
      <c r="D165" s="161"/>
      <c r="E165" s="161"/>
      <c r="F165" s="2"/>
      <c r="G165" s="2"/>
      <c r="H165" s="2"/>
      <c r="I165" s="2"/>
      <c r="J165" s="200" t="s">
        <v>126</v>
      </c>
      <c r="K165" s="200"/>
      <c r="L165" s="200"/>
      <c r="M165" s="201"/>
      <c r="N165" s="82" t="str">
        <f t="shared" si="10"/>
        <v>5.261,00</v>
      </c>
      <c r="O165" s="141">
        <v>0</v>
      </c>
      <c r="P165" s="166"/>
      <c r="Q165" s="167"/>
      <c r="R165" s="190"/>
      <c r="S165" s="174"/>
    </row>
    <row r="166" spans="1:19" ht="14.65" customHeight="1">
      <c r="A166" s="179" t="s">
        <v>26</v>
      </c>
      <c r="B166" s="179"/>
      <c r="C166" s="179"/>
      <c r="D166" s="179"/>
      <c r="E166" s="179"/>
      <c r="F166" s="179"/>
      <c r="G166" s="179"/>
      <c r="H166" s="7"/>
      <c r="I166" s="7"/>
      <c r="J166" s="195" t="s">
        <v>111</v>
      </c>
      <c r="K166" s="195"/>
      <c r="L166" s="195"/>
      <c r="M166" s="196"/>
      <c r="N166" s="94" t="str">
        <f t="shared" si="10"/>
        <v>100.000,00</v>
      </c>
      <c r="O166" s="141">
        <v>0</v>
      </c>
      <c r="P166" s="166"/>
      <c r="Q166" s="167"/>
      <c r="R166" s="190"/>
      <c r="S166" s="174"/>
    </row>
    <row r="167" spans="1:19" ht="14.65" customHeight="1">
      <c r="A167" s="192" t="s">
        <v>119</v>
      </c>
      <c r="B167" s="192"/>
      <c r="C167" s="192"/>
      <c r="D167" s="192"/>
      <c r="E167" s="192"/>
      <c r="F167" s="192"/>
      <c r="G167" s="192"/>
      <c r="H167" s="8"/>
      <c r="I167" s="8"/>
      <c r="J167" s="193" t="s">
        <v>111</v>
      </c>
      <c r="K167" s="193"/>
      <c r="L167" s="193"/>
      <c r="M167" s="194"/>
      <c r="N167" s="95" t="str">
        <f t="shared" si="10"/>
        <v>100.000,00</v>
      </c>
      <c r="O167" s="141">
        <v>0</v>
      </c>
      <c r="P167" s="166"/>
      <c r="Q167" s="167"/>
      <c r="R167" s="190"/>
      <c r="S167" s="174"/>
    </row>
    <row r="168" spans="1:19" ht="19.899999999999999" customHeight="1">
      <c r="A168" s="77" t="s">
        <v>121</v>
      </c>
      <c r="B168" s="161" t="s">
        <v>127</v>
      </c>
      <c r="C168" s="161"/>
      <c r="D168" s="161"/>
      <c r="E168" s="161"/>
      <c r="F168" s="2"/>
      <c r="G168" s="2"/>
      <c r="H168" s="2"/>
      <c r="I168" s="2"/>
      <c r="J168" s="200" t="s">
        <v>111</v>
      </c>
      <c r="K168" s="200"/>
      <c r="L168" s="200"/>
      <c r="M168" s="201"/>
      <c r="N168" s="82" t="str">
        <f t="shared" si="10"/>
        <v>100.000,00</v>
      </c>
      <c r="O168" s="141">
        <v>0</v>
      </c>
      <c r="P168" s="168"/>
      <c r="Q168" s="169"/>
      <c r="R168" s="191"/>
      <c r="S168" s="175"/>
    </row>
    <row r="169" spans="1:19" ht="14.65" customHeight="1">
      <c r="A169" s="199" t="s">
        <v>128</v>
      </c>
      <c r="B169" s="199"/>
      <c r="C169" s="199"/>
      <c r="D169" s="199"/>
      <c r="E169" s="199"/>
      <c r="F169" s="199"/>
      <c r="G169" s="199"/>
      <c r="H169" s="5"/>
      <c r="I169" s="5"/>
      <c r="J169" s="182" t="s">
        <v>129</v>
      </c>
      <c r="K169" s="182"/>
      <c r="L169" s="182"/>
      <c r="M169" s="183"/>
      <c r="N169" s="80" t="str">
        <f t="shared" si="10"/>
        <v>286.250,00</v>
      </c>
      <c r="O169" s="142">
        <v>143124.96</v>
      </c>
      <c r="P169" s="166" t="str">
        <f>[1]IspisProjekcijePlanaProracuna!U145</f>
        <v>22/3455</v>
      </c>
      <c r="Q169" s="167"/>
      <c r="R169" s="190" t="str">
        <f>[1]IspisProjekcijePlanaProracuna!W145</f>
        <v>Povećanje energetske učinkovitosti javne rasvjete, smanjenje potrošnje el. Eng. pametno upravljanje javnom r.</v>
      </c>
      <c r="S169" s="174" t="s">
        <v>253</v>
      </c>
    </row>
    <row r="170" spans="1:19" ht="14.65" customHeight="1">
      <c r="A170" s="176" t="s">
        <v>25</v>
      </c>
      <c r="B170" s="176"/>
      <c r="C170" s="176"/>
      <c r="D170" s="176"/>
      <c r="E170" s="176"/>
      <c r="F170" s="176"/>
      <c r="G170" s="176"/>
      <c r="H170" s="6"/>
      <c r="I170" s="6"/>
      <c r="J170" s="197" t="s">
        <v>129</v>
      </c>
      <c r="K170" s="197"/>
      <c r="L170" s="197"/>
      <c r="M170" s="198"/>
      <c r="N170" s="90" t="str">
        <f t="shared" si="10"/>
        <v>286.250,00</v>
      </c>
      <c r="O170" s="143">
        <v>143124.96</v>
      </c>
      <c r="P170" s="166"/>
      <c r="Q170" s="167"/>
      <c r="R170" s="190"/>
      <c r="S170" s="174"/>
    </row>
    <row r="171" spans="1:19" ht="14.65" customHeight="1">
      <c r="A171" s="179" t="s">
        <v>26</v>
      </c>
      <c r="B171" s="179"/>
      <c r="C171" s="179"/>
      <c r="D171" s="179"/>
      <c r="E171" s="179"/>
      <c r="F171" s="179"/>
      <c r="G171" s="179"/>
      <c r="H171" s="7"/>
      <c r="I171" s="7"/>
      <c r="J171" s="195" t="s">
        <v>129</v>
      </c>
      <c r="K171" s="195"/>
      <c r="L171" s="195"/>
      <c r="M171" s="196"/>
      <c r="N171" s="94" t="str">
        <f t="shared" si="10"/>
        <v>286.250,00</v>
      </c>
      <c r="O171" s="144">
        <v>143124.96</v>
      </c>
      <c r="P171" s="166"/>
      <c r="Q171" s="167"/>
      <c r="R171" s="190"/>
      <c r="S171" s="174"/>
    </row>
    <row r="172" spans="1:19" ht="14.65" customHeight="1">
      <c r="A172" s="192" t="s">
        <v>39</v>
      </c>
      <c r="B172" s="192"/>
      <c r="C172" s="192"/>
      <c r="D172" s="192"/>
      <c r="E172" s="192"/>
      <c r="F172" s="192"/>
      <c r="G172" s="192"/>
      <c r="H172" s="8"/>
      <c r="I172" s="8"/>
      <c r="J172" s="193" t="s">
        <v>129</v>
      </c>
      <c r="K172" s="193"/>
      <c r="L172" s="193"/>
      <c r="M172" s="194"/>
      <c r="N172" s="95" t="str">
        <f t="shared" si="10"/>
        <v>286.250,00</v>
      </c>
      <c r="O172" s="145">
        <v>143124.96</v>
      </c>
      <c r="P172" s="166"/>
      <c r="Q172" s="167"/>
      <c r="R172" s="190"/>
      <c r="S172" s="174"/>
    </row>
    <row r="173" spans="1:19" ht="14.65" customHeight="1">
      <c r="A173" s="77" t="s">
        <v>17</v>
      </c>
      <c r="B173" s="161" t="s">
        <v>130</v>
      </c>
      <c r="C173" s="161"/>
      <c r="D173" s="161"/>
      <c r="E173" s="161"/>
      <c r="F173" s="2"/>
      <c r="G173" s="2"/>
      <c r="H173" s="2"/>
      <c r="I173" s="2"/>
      <c r="J173" s="200" t="s">
        <v>129</v>
      </c>
      <c r="K173" s="200"/>
      <c r="L173" s="200"/>
      <c r="M173" s="201"/>
      <c r="N173" s="82" t="str">
        <f t="shared" si="10"/>
        <v>286.250,00</v>
      </c>
      <c r="O173" s="146">
        <v>143124.96</v>
      </c>
      <c r="P173" s="168"/>
      <c r="Q173" s="169"/>
      <c r="R173" s="191"/>
      <c r="S173" s="175"/>
    </row>
    <row r="174" spans="1:19" ht="21" customHeight="1">
      <c r="A174" s="184" t="s">
        <v>131</v>
      </c>
      <c r="B174" s="184"/>
      <c r="C174" s="184"/>
      <c r="D174" s="184"/>
      <c r="E174" s="184"/>
      <c r="F174" s="184"/>
      <c r="G174" s="184"/>
      <c r="H174" s="16"/>
      <c r="I174" s="16"/>
      <c r="J174" s="209">
        <v>75000</v>
      </c>
      <c r="K174" s="209"/>
      <c r="L174" s="209"/>
      <c r="M174" s="209"/>
      <c r="N174" s="83">
        <f t="shared" ref="N174:N179" si="11">J174</f>
        <v>75000</v>
      </c>
      <c r="O174" s="155">
        <v>75000</v>
      </c>
      <c r="P174" s="39"/>
      <c r="Q174" s="39"/>
      <c r="R174" s="48"/>
      <c r="S174" s="30"/>
    </row>
    <row r="175" spans="1:19" ht="14.65" customHeight="1">
      <c r="A175" s="199" t="s">
        <v>133</v>
      </c>
      <c r="B175" s="199"/>
      <c r="C175" s="199"/>
      <c r="D175" s="199"/>
      <c r="E175" s="199"/>
      <c r="F175" s="199"/>
      <c r="G175" s="199"/>
      <c r="H175" s="5"/>
      <c r="I175" s="5"/>
      <c r="J175" s="182" t="s">
        <v>117</v>
      </c>
      <c r="K175" s="182"/>
      <c r="L175" s="182"/>
      <c r="M175" s="183"/>
      <c r="N175" s="80" t="str">
        <f t="shared" si="11"/>
        <v>75.000,00</v>
      </c>
      <c r="O175" s="142">
        <v>75000</v>
      </c>
      <c r="P175" s="262" t="str">
        <f>[1]IspisProjekcijePlanaProracuna!U155</f>
        <v>1/450</v>
      </c>
      <c r="Q175" s="263"/>
      <c r="R175" s="268" t="str">
        <f>[1]IspisProjekcijePlanaProracuna!W155</f>
        <v>Povećanje zaštite i spašavanja, mogućnost samostalnog izlaska  na intervenciju i početnog gašenja</v>
      </c>
      <c r="S175" s="173" t="str">
        <f>[1]IspisProjekcijePlanaProracuna!X155</f>
        <v>022</v>
      </c>
    </row>
    <row r="176" spans="1:19" ht="14.65" customHeight="1">
      <c r="A176" s="176" t="s">
        <v>8</v>
      </c>
      <c r="B176" s="176"/>
      <c r="C176" s="176"/>
      <c r="D176" s="176"/>
      <c r="E176" s="176"/>
      <c r="F176" s="176"/>
      <c r="G176" s="176"/>
      <c r="H176" s="6"/>
      <c r="I176" s="6"/>
      <c r="J176" s="197" t="s">
        <v>117</v>
      </c>
      <c r="K176" s="197"/>
      <c r="L176" s="197"/>
      <c r="M176" s="198"/>
      <c r="N176" s="90" t="str">
        <f t="shared" si="11"/>
        <v>75.000,00</v>
      </c>
      <c r="O176" s="143">
        <v>75000</v>
      </c>
      <c r="P176" s="264"/>
      <c r="Q176" s="265"/>
      <c r="R176" s="269"/>
      <c r="S176" s="174"/>
    </row>
    <row r="177" spans="1:19" ht="14.65" customHeight="1">
      <c r="A177" s="179" t="s">
        <v>9</v>
      </c>
      <c r="B177" s="179"/>
      <c r="C177" s="179"/>
      <c r="D177" s="179"/>
      <c r="E177" s="179"/>
      <c r="F177" s="179"/>
      <c r="G177" s="179"/>
      <c r="H177" s="7"/>
      <c r="I177" s="7"/>
      <c r="J177" s="195" t="s">
        <v>117</v>
      </c>
      <c r="K177" s="195"/>
      <c r="L177" s="195"/>
      <c r="M177" s="196"/>
      <c r="N177" s="94" t="str">
        <f t="shared" si="11"/>
        <v>75.000,00</v>
      </c>
      <c r="O177" s="144">
        <v>75000</v>
      </c>
      <c r="P177" s="264"/>
      <c r="Q177" s="265"/>
      <c r="R177" s="269"/>
      <c r="S177" s="174"/>
    </row>
    <row r="178" spans="1:19" ht="14.65" customHeight="1">
      <c r="A178" s="192" t="s">
        <v>132</v>
      </c>
      <c r="B178" s="192"/>
      <c r="C178" s="192"/>
      <c r="D178" s="192"/>
      <c r="E178" s="192"/>
      <c r="F178" s="192"/>
      <c r="G178" s="192"/>
      <c r="H178" s="8"/>
      <c r="I178" s="8"/>
      <c r="J178" s="193" t="s">
        <v>117</v>
      </c>
      <c r="K178" s="193"/>
      <c r="L178" s="193"/>
      <c r="M178" s="194"/>
      <c r="N178" s="95" t="str">
        <f t="shared" si="11"/>
        <v>75.000,00</v>
      </c>
      <c r="O178" s="145">
        <v>75000</v>
      </c>
      <c r="P178" s="264"/>
      <c r="Q178" s="265"/>
      <c r="R178" s="269"/>
      <c r="S178" s="174"/>
    </row>
    <row r="179" spans="1:19" ht="14.65" customHeight="1">
      <c r="A179" s="77" t="s">
        <v>31</v>
      </c>
      <c r="B179" s="161" t="s">
        <v>134</v>
      </c>
      <c r="C179" s="161"/>
      <c r="D179" s="161"/>
      <c r="E179" s="161"/>
      <c r="F179" s="2"/>
      <c r="G179" s="2"/>
      <c r="H179" s="2"/>
      <c r="I179" s="2"/>
      <c r="J179" s="200" t="s">
        <v>117</v>
      </c>
      <c r="K179" s="200"/>
      <c r="L179" s="200"/>
      <c r="M179" s="201"/>
      <c r="N179" s="82" t="str">
        <f t="shared" si="11"/>
        <v>75.000,00</v>
      </c>
      <c r="O179" s="146">
        <v>75000</v>
      </c>
      <c r="P179" s="266"/>
      <c r="Q179" s="267"/>
      <c r="R179" s="270"/>
      <c r="S179" s="175"/>
    </row>
    <row r="180" spans="1:19" ht="14.65" customHeight="1">
      <c r="A180" s="181" t="s">
        <v>275</v>
      </c>
      <c r="B180" s="181"/>
      <c r="C180" s="181"/>
      <c r="D180" s="181"/>
      <c r="E180" s="181"/>
      <c r="F180" s="181"/>
      <c r="G180" s="181"/>
      <c r="H180" s="181"/>
      <c r="I180" s="181"/>
      <c r="J180" s="181"/>
      <c r="K180" s="12"/>
      <c r="L180" s="12"/>
      <c r="M180" s="12"/>
      <c r="N180" s="92"/>
      <c r="O180" s="140"/>
      <c r="P180" s="12"/>
      <c r="Q180" s="28"/>
      <c r="R180" s="46"/>
      <c r="S180" s="29"/>
    </row>
    <row r="181" spans="1:19" ht="14.65" customHeight="1">
      <c r="A181" s="181" t="s">
        <v>276</v>
      </c>
      <c r="B181" s="181"/>
      <c r="C181" s="181"/>
      <c r="D181" s="181"/>
      <c r="E181" s="181"/>
      <c r="F181" s="181"/>
      <c r="G181" s="181"/>
      <c r="H181" s="181"/>
      <c r="I181" s="181"/>
      <c r="J181" s="181"/>
      <c r="K181" s="12"/>
      <c r="L181" s="12"/>
      <c r="M181" s="12"/>
      <c r="N181" s="92"/>
      <c r="O181" s="140"/>
      <c r="P181" s="12"/>
      <c r="Q181" s="28"/>
      <c r="R181" s="46"/>
      <c r="S181" s="29"/>
    </row>
    <row r="182" spans="1:19" ht="24.4" customHeight="1">
      <c r="A182" s="184" t="s">
        <v>135</v>
      </c>
      <c r="B182" s="184"/>
      <c r="C182" s="184"/>
      <c r="D182" s="184"/>
      <c r="E182" s="184"/>
      <c r="F182" s="184"/>
      <c r="G182" s="184"/>
      <c r="H182" s="16"/>
      <c r="I182" s="16"/>
      <c r="J182" s="206" t="s">
        <v>115</v>
      </c>
      <c r="K182" s="206"/>
      <c r="L182" s="206"/>
      <c r="M182" s="206"/>
      <c r="N182" s="86" t="str">
        <f t="shared" ref="N182:N198" si="12">J182</f>
        <v>195.000,00</v>
      </c>
      <c r="O182" s="141">
        <v>0</v>
      </c>
      <c r="P182" s="40"/>
      <c r="Q182" s="40"/>
      <c r="R182" s="49"/>
      <c r="S182" s="31"/>
    </row>
    <row r="183" spans="1:19" ht="14.65" customHeight="1">
      <c r="A183" s="199" t="s">
        <v>136</v>
      </c>
      <c r="B183" s="199"/>
      <c r="C183" s="199"/>
      <c r="D183" s="199"/>
      <c r="E183" s="199"/>
      <c r="F183" s="199"/>
      <c r="G183" s="199"/>
      <c r="H183" s="5"/>
      <c r="I183" s="5"/>
      <c r="J183" s="182" t="s">
        <v>104</v>
      </c>
      <c r="K183" s="182"/>
      <c r="L183" s="182"/>
      <c r="M183" s="183"/>
      <c r="N183" s="80" t="str">
        <f t="shared" si="12"/>
        <v>50.000,00</v>
      </c>
      <c r="O183" s="141">
        <v>0</v>
      </c>
      <c r="P183" s="164" t="str">
        <f>[1]IspisProjekcijePlanaProracuna!U170</f>
        <v>10/15/60</v>
      </c>
      <c r="Q183" s="165"/>
      <c r="R183" s="224" t="str">
        <f>[1]IspisProjekcijePlanaProracuna!W170</f>
        <v xml:space="preserve">broj sekundarnih priključaka / 20 Pokazatelj uspješnosti: Povećanje broja priključaka na sustav  za vodoopskrbu
</v>
      </c>
      <c r="S183" s="173" t="str">
        <f>[1]IspisProjekcijePlanaProracuna!X170</f>
        <v>022</v>
      </c>
    </row>
    <row r="184" spans="1:19" ht="14.65" customHeight="1">
      <c r="A184" s="176" t="s">
        <v>22</v>
      </c>
      <c r="B184" s="176"/>
      <c r="C184" s="176"/>
      <c r="D184" s="176"/>
      <c r="E184" s="176"/>
      <c r="F184" s="176"/>
      <c r="G184" s="176"/>
      <c r="H184" s="6"/>
      <c r="I184" s="6"/>
      <c r="J184" s="197" t="s">
        <v>104</v>
      </c>
      <c r="K184" s="197"/>
      <c r="L184" s="197"/>
      <c r="M184" s="198"/>
      <c r="N184" s="90" t="str">
        <f t="shared" si="12"/>
        <v>50.000,00</v>
      </c>
      <c r="O184" s="141">
        <v>0</v>
      </c>
      <c r="P184" s="166"/>
      <c r="Q184" s="167"/>
      <c r="R184" s="190"/>
      <c r="S184" s="174"/>
    </row>
    <row r="185" spans="1:19" ht="14.65" customHeight="1">
      <c r="A185" s="179" t="s">
        <v>116</v>
      </c>
      <c r="B185" s="179"/>
      <c r="C185" s="179"/>
      <c r="D185" s="179"/>
      <c r="E185" s="179"/>
      <c r="F185" s="179"/>
      <c r="G185" s="179"/>
      <c r="H185" s="7"/>
      <c r="I185" s="7"/>
      <c r="J185" s="195" t="s">
        <v>104</v>
      </c>
      <c r="K185" s="195"/>
      <c r="L185" s="195"/>
      <c r="M185" s="196"/>
      <c r="N185" s="94" t="str">
        <f t="shared" si="12"/>
        <v>50.000,00</v>
      </c>
      <c r="O185" s="141">
        <v>0</v>
      </c>
      <c r="P185" s="166"/>
      <c r="Q185" s="167"/>
      <c r="R185" s="190"/>
      <c r="S185" s="174"/>
    </row>
    <row r="186" spans="1:19" ht="14.65" customHeight="1">
      <c r="A186" s="192" t="s">
        <v>50</v>
      </c>
      <c r="B186" s="192"/>
      <c r="C186" s="192"/>
      <c r="D186" s="192"/>
      <c r="E186" s="192"/>
      <c r="F186" s="192"/>
      <c r="G186" s="192"/>
      <c r="H186" s="8"/>
      <c r="I186" s="8"/>
      <c r="J186" s="193" t="s">
        <v>104</v>
      </c>
      <c r="K186" s="193"/>
      <c r="L186" s="193"/>
      <c r="M186" s="194"/>
      <c r="N186" s="95" t="str">
        <f t="shared" si="12"/>
        <v>50.000,00</v>
      </c>
      <c r="O186" s="141">
        <v>0</v>
      </c>
      <c r="P186" s="166"/>
      <c r="Q186" s="167"/>
      <c r="R186" s="190"/>
      <c r="S186" s="174"/>
    </row>
    <row r="187" spans="1:19" ht="14.65" customHeight="1">
      <c r="A187" s="77" t="s">
        <v>41</v>
      </c>
      <c r="B187" s="161" t="s">
        <v>137</v>
      </c>
      <c r="C187" s="161"/>
      <c r="D187" s="161"/>
      <c r="E187" s="161"/>
      <c r="F187" s="2"/>
      <c r="G187" s="2"/>
      <c r="H187" s="2"/>
      <c r="I187" s="2"/>
      <c r="J187" s="200" t="s">
        <v>104</v>
      </c>
      <c r="K187" s="200"/>
      <c r="L187" s="200"/>
      <c r="M187" s="201"/>
      <c r="N187" s="82" t="str">
        <f t="shared" si="12"/>
        <v>50.000,00</v>
      </c>
      <c r="O187" s="141">
        <v>0</v>
      </c>
      <c r="P187" s="168"/>
      <c r="Q187" s="169"/>
      <c r="R187" s="191"/>
      <c r="S187" s="175"/>
    </row>
    <row r="188" spans="1:19" ht="25.9" customHeight="1">
      <c r="A188" s="199" t="s">
        <v>138</v>
      </c>
      <c r="B188" s="199"/>
      <c r="C188" s="199"/>
      <c r="D188" s="199"/>
      <c r="E188" s="199"/>
      <c r="F188" s="199"/>
      <c r="G188" s="199"/>
      <c r="H188" s="5"/>
      <c r="I188" s="5"/>
      <c r="J188" s="182" t="s">
        <v>112</v>
      </c>
      <c r="K188" s="182"/>
      <c r="L188" s="182"/>
      <c r="M188" s="183"/>
      <c r="N188" s="80" t="str">
        <f t="shared" si="12"/>
        <v>70.000,00</v>
      </c>
      <c r="O188" s="141">
        <v>0</v>
      </c>
      <c r="P188" s="271">
        <f>[1]IspisProjekcijePlanaProracuna!U175</f>
        <v>1</v>
      </c>
      <c r="Q188" s="272"/>
      <c r="R188" s="277" t="str">
        <f>[1]IspisProjekcijePlanaProracuna!W175</f>
        <v>Izradom Novelacije idejnog koncepcijskog projekta odvodnje otpadnih voda naselja Krivaj, Piljenice, Kraljeva Velika u sastavu Općine, te analizom novog stanja i prijedlogom idejnog rješenja dobivaju se smjernice za daljnje projektiranje sustava odvodnje naselja u sastavu Općine Lipovljani</v>
      </c>
      <c r="S188" s="173" t="str">
        <f>[1]IspisProjekcijePlanaProracuna!X175</f>
        <v>022</v>
      </c>
    </row>
    <row r="189" spans="1:19" ht="14.65" customHeight="1">
      <c r="A189" s="176" t="s">
        <v>25</v>
      </c>
      <c r="B189" s="176"/>
      <c r="C189" s="176"/>
      <c r="D189" s="176"/>
      <c r="E189" s="176"/>
      <c r="F189" s="176"/>
      <c r="G189" s="176"/>
      <c r="H189" s="6"/>
      <c r="I189" s="6"/>
      <c r="J189" s="197" t="s">
        <v>112</v>
      </c>
      <c r="K189" s="197"/>
      <c r="L189" s="197"/>
      <c r="M189" s="198"/>
      <c r="N189" s="90" t="str">
        <f t="shared" si="12"/>
        <v>70.000,00</v>
      </c>
      <c r="O189" s="141">
        <v>0</v>
      </c>
      <c r="P189" s="273"/>
      <c r="Q189" s="274"/>
      <c r="R189" s="278"/>
      <c r="S189" s="174"/>
    </row>
    <row r="190" spans="1:19" ht="14.65" customHeight="1">
      <c r="A190" s="179" t="s">
        <v>26</v>
      </c>
      <c r="B190" s="179"/>
      <c r="C190" s="179"/>
      <c r="D190" s="179"/>
      <c r="E190" s="179"/>
      <c r="F190" s="179"/>
      <c r="G190" s="179"/>
      <c r="H190" s="7"/>
      <c r="I190" s="7"/>
      <c r="J190" s="195" t="s">
        <v>112</v>
      </c>
      <c r="K190" s="195"/>
      <c r="L190" s="195"/>
      <c r="M190" s="196"/>
      <c r="N190" s="94" t="str">
        <f t="shared" si="12"/>
        <v>70.000,00</v>
      </c>
      <c r="O190" s="141">
        <v>0</v>
      </c>
      <c r="P190" s="273"/>
      <c r="Q190" s="274"/>
      <c r="R190" s="278"/>
      <c r="S190" s="174"/>
    </row>
    <row r="191" spans="1:19" ht="14.65" customHeight="1">
      <c r="A191" s="192" t="s">
        <v>139</v>
      </c>
      <c r="B191" s="192"/>
      <c r="C191" s="192"/>
      <c r="D191" s="192"/>
      <c r="E191" s="192"/>
      <c r="F191" s="192"/>
      <c r="G191" s="192"/>
      <c r="H191" s="8"/>
      <c r="I191" s="8"/>
      <c r="J191" s="193" t="s">
        <v>112</v>
      </c>
      <c r="K191" s="193"/>
      <c r="L191" s="193"/>
      <c r="M191" s="194"/>
      <c r="N191" s="95" t="str">
        <f t="shared" si="12"/>
        <v>70.000,00</v>
      </c>
      <c r="O191" s="141">
        <v>0</v>
      </c>
      <c r="P191" s="273"/>
      <c r="Q191" s="274"/>
      <c r="R191" s="278"/>
      <c r="S191" s="174"/>
    </row>
    <row r="192" spans="1:19" ht="22.5" customHeight="1">
      <c r="A192" s="77" t="s">
        <v>17</v>
      </c>
      <c r="B192" s="161" t="s">
        <v>140</v>
      </c>
      <c r="C192" s="161"/>
      <c r="D192" s="161"/>
      <c r="E192" s="161"/>
      <c r="F192" s="2"/>
      <c r="G192" s="2"/>
      <c r="H192" s="2"/>
      <c r="I192" s="2"/>
      <c r="J192" s="200" t="s">
        <v>104</v>
      </c>
      <c r="K192" s="200"/>
      <c r="L192" s="200"/>
      <c r="M192" s="201"/>
      <c r="N192" s="82" t="str">
        <f t="shared" si="12"/>
        <v>50.000,00</v>
      </c>
      <c r="O192" s="141">
        <v>0</v>
      </c>
      <c r="P192" s="273"/>
      <c r="Q192" s="274"/>
      <c r="R192" s="278"/>
      <c r="S192" s="174"/>
    </row>
    <row r="193" spans="1:19" ht="14.65" customHeight="1">
      <c r="A193" s="77" t="s">
        <v>41</v>
      </c>
      <c r="B193" s="161" t="s">
        <v>141</v>
      </c>
      <c r="C193" s="161"/>
      <c r="D193" s="161"/>
      <c r="E193" s="161"/>
      <c r="F193" s="2"/>
      <c r="G193" s="2"/>
      <c r="H193" s="2"/>
      <c r="I193" s="2"/>
      <c r="J193" s="200" t="s">
        <v>24</v>
      </c>
      <c r="K193" s="200"/>
      <c r="L193" s="200"/>
      <c r="M193" s="201"/>
      <c r="N193" s="82" t="str">
        <f t="shared" si="12"/>
        <v>20.000,00</v>
      </c>
      <c r="O193" s="141">
        <v>0</v>
      </c>
      <c r="P193" s="275"/>
      <c r="Q193" s="276"/>
      <c r="R193" s="279"/>
      <c r="S193" s="175"/>
    </row>
    <row r="194" spans="1:19" ht="25.9" customHeight="1">
      <c r="A194" s="199" t="s">
        <v>142</v>
      </c>
      <c r="B194" s="199"/>
      <c r="C194" s="199"/>
      <c r="D194" s="199"/>
      <c r="E194" s="199"/>
      <c r="F194" s="199"/>
      <c r="G194" s="199"/>
      <c r="H194" s="5"/>
      <c r="I194" s="5"/>
      <c r="J194" s="182" t="s">
        <v>117</v>
      </c>
      <c r="K194" s="182"/>
      <c r="L194" s="182"/>
      <c r="M194" s="183"/>
      <c r="N194" s="80" t="str">
        <f t="shared" si="12"/>
        <v>75.000,00</v>
      </c>
      <c r="O194" s="141">
        <v>0</v>
      </c>
      <c r="P194" s="164" t="str">
        <f>[1]IspisProjekcijePlanaProracuna!U184</f>
        <v>1230 m' / 500</v>
      </c>
      <c r="Q194" s="165"/>
      <c r="R194" s="224" t="str">
        <f>[1]IspisProjekcijePlanaProracuna!W184</f>
        <v>Projektom će se definirati buduća trasa "Školskog kanala" za oborinsku odvodnju  kako bi se sprječilo plavljenje određenih ulica i okućnica</v>
      </c>
      <c r="S194" s="173" t="str">
        <f>[1]IspisProjekcijePlanaProracuna!X184</f>
        <v>022</v>
      </c>
    </row>
    <row r="195" spans="1:19" ht="14.65" customHeight="1">
      <c r="A195" s="176" t="s">
        <v>25</v>
      </c>
      <c r="B195" s="176"/>
      <c r="C195" s="176"/>
      <c r="D195" s="176"/>
      <c r="E195" s="176"/>
      <c r="F195" s="176"/>
      <c r="G195" s="176"/>
      <c r="H195" s="6"/>
      <c r="I195" s="6"/>
      <c r="J195" s="197" t="s">
        <v>117</v>
      </c>
      <c r="K195" s="197"/>
      <c r="L195" s="197"/>
      <c r="M195" s="198"/>
      <c r="N195" s="90" t="str">
        <f t="shared" si="12"/>
        <v>75.000,00</v>
      </c>
      <c r="O195" s="141">
        <v>0</v>
      </c>
      <c r="P195" s="166"/>
      <c r="Q195" s="167"/>
      <c r="R195" s="190"/>
      <c r="S195" s="174"/>
    </row>
    <row r="196" spans="1:19" ht="14.65" customHeight="1">
      <c r="A196" s="179" t="s">
        <v>26</v>
      </c>
      <c r="B196" s="179"/>
      <c r="C196" s="179"/>
      <c r="D196" s="179"/>
      <c r="E196" s="179"/>
      <c r="F196" s="179"/>
      <c r="G196" s="179"/>
      <c r="H196" s="7"/>
      <c r="I196" s="7"/>
      <c r="J196" s="195" t="s">
        <v>117</v>
      </c>
      <c r="K196" s="195"/>
      <c r="L196" s="195"/>
      <c r="M196" s="196"/>
      <c r="N196" s="94" t="str">
        <f t="shared" si="12"/>
        <v>75.000,00</v>
      </c>
      <c r="O196" s="141">
        <v>0</v>
      </c>
      <c r="P196" s="166"/>
      <c r="Q196" s="167"/>
      <c r="R196" s="190"/>
      <c r="S196" s="174"/>
    </row>
    <row r="197" spans="1:19" ht="14.65" customHeight="1">
      <c r="A197" s="192" t="s">
        <v>139</v>
      </c>
      <c r="B197" s="192"/>
      <c r="C197" s="192"/>
      <c r="D197" s="192"/>
      <c r="E197" s="192"/>
      <c r="F197" s="192"/>
      <c r="G197" s="192"/>
      <c r="H197" s="8"/>
      <c r="I197" s="8"/>
      <c r="J197" s="193" t="s">
        <v>117</v>
      </c>
      <c r="K197" s="193"/>
      <c r="L197" s="193"/>
      <c r="M197" s="194"/>
      <c r="N197" s="95" t="str">
        <f t="shared" si="12"/>
        <v>75.000,00</v>
      </c>
      <c r="O197" s="141">
        <v>0</v>
      </c>
      <c r="P197" s="166"/>
      <c r="Q197" s="167"/>
      <c r="R197" s="190"/>
      <c r="S197" s="174"/>
    </row>
    <row r="198" spans="1:19" ht="14.65" customHeight="1">
      <c r="A198" s="77" t="s">
        <v>41</v>
      </c>
      <c r="B198" s="161" t="s">
        <v>143</v>
      </c>
      <c r="C198" s="161"/>
      <c r="D198" s="161"/>
      <c r="E198" s="161"/>
      <c r="F198" s="2"/>
      <c r="G198" s="2"/>
      <c r="H198" s="2"/>
      <c r="I198" s="2"/>
      <c r="J198" s="200" t="s">
        <v>117</v>
      </c>
      <c r="K198" s="200"/>
      <c r="L198" s="200"/>
      <c r="M198" s="201"/>
      <c r="N198" s="82" t="str">
        <f t="shared" si="12"/>
        <v>75.000,00</v>
      </c>
      <c r="O198" s="141">
        <v>0</v>
      </c>
      <c r="P198" s="168"/>
      <c r="Q198" s="169"/>
      <c r="R198" s="191"/>
      <c r="S198" s="175"/>
    </row>
    <row r="199" spans="1:19" ht="14.65" customHeight="1">
      <c r="A199" s="181" t="s">
        <v>277</v>
      </c>
      <c r="B199" s="181"/>
      <c r="C199" s="181"/>
      <c r="D199" s="181"/>
      <c r="E199" s="181"/>
      <c r="F199" s="181"/>
      <c r="G199" s="181"/>
      <c r="H199" s="181"/>
      <c r="I199" s="181"/>
      <c r="J199" s="181"/>
      <c r="K199" s="12"/>
      <c r="L199" s="12"/>
      <c r="M199" s="12"/>
      <c r="N199" s="92"/>
      <c r="O199" s="140"/>
      <c r="P199" s="12"/>
      <c r="Q199" s="28"/>
      <c r="R199" s="46"/>
      <c r="S199" s="29"/>
    </row>
    <row r="200" spans="1:19" ht="20.65" customHeight="1">
      <c r="A200" s="181" t="s">
        <v>278</v>
      </c>
      <c r="B200" s="181"/>
      <c r="C200" s="181"/>
      <c r="D200" s="181"/>
      <c r="E200" s="181"/>
      <c r="F200" s="181"/>
      <c r="G200" s="181"/>
      <c r="H200" s="181"/>
      <c r="I200" s="181"/>
      <c r="J200" s="181"/>
      <c r="K200" s="12"/>
      <c r="L200" s="12"/>
      <c r="M200" s="12"/>
      <c r="N200" s="92"/>
      <c r="O200" s="140"/>
      <c r="P200" s="12"/>
      <c r="Q200" s="28"/>
      <c r="R200" s="46"/>
      <c r="S200" s="29"/>
    </row>
    <row r="201" spans="1:19" ht="23.65" customHeight="1">
      <c r="A201" s="184" t="s">
        <v>144</v>
      </c>
      <c r="B201" s="184"/>
      <c r="C201" s="184"/>
      <c r="D201" s="184"/>
      <c r="E201" s="184"/>
      <c r="F201" s="184"/>
      <c r="G201" s="184"/>
      <c r="H201" s="16"/>
      <c r="I201" s="16"/>
      <c r="J201" s="206" t="s">
        <v>145</v>
      </c>
      <c r="K201" s="206"/>
      <c r="L201" s="206"/>
      <c r="M201" s="206"/>
      <c r="N201" s="86" t="str">
        <f t="shared" ref="N201:N210" si="13">J201</f>
        <v>7.896.250,00</v>
      </c>
      <c r="O201" s="155">
        <v>198207.98</v>
      </c>
      <c r="P201" s="40"/>
      <c r="Q201" s="40"/>
      <c r="R201" s="49"/>
      <c r="S201" s="31"/>
    </row>
    <row r="202" spans="1:19" ht="14.65" customHeight="1">
      <c r="A202" s="199" t="s">
        <v>146</v>
      </c>
      <c r="B202" s="199"/>
      <c r="C202" s="199"/>
      <c r="D202" s="199"/>
      <c r="E202" s="199"/>
      <c r="F202" s="199"/>
      <c r="G202" s="199"/>
      <c r="H202" s="5"/>
      <c r="I202" s="5"/>
      <c r="J202" s="182" t="s">
        <v>147</v>
      </c>
      <c r="K202" s="182"/>
      <c r="L202" s="182"/>
      <c r="M202" s="183"/>
      <c r="N202" s="80" t="str">
        <f t="shared" si="13"/>
        <v>7.600.000,00</v>
      </c>
      <c r="O202" s="142">
        <v>110707.98</v>
      </c>
      <c r="P202" s="164" t="str">
        <f>[1]IspisProjekcijePlanaProracuna!U192</f>
        <v>broj objekata ; 1/100</v>
      </c>
      <c r="Q202" s="165"/>
      <c r="R202" s="224" t="str">
        <f>[1]IspisProjekcijePlanaProracuna!W192</f>
        <v>Projekt i gradnja novog Dječjeg vrtića u cilju omogućavanja povećanja kapaciteta za boravak djece jasličke i predškolske dobi i djece sa poteškoćama u razvoju u smislu veće pomoći djeci i roditeljima.</v>
      </c>
      <c r="S202" s="173" t="str">
        <f>[1]IspisProjekcijePlanaProracuna!X192</f>
        <v>022</v>
      </c>
    </row>
    <row r="203" spans="1:19" ht="14.65" customHeight="1">
      <c r="A203" s="176" t="s">
        <v>15</v>
      </c>
      <c r="B203" s="176"/>
      <c r="C203" s="176"/>
      <c r="D203" s="176"/>
      <c r="E203" s="176"/>
      <c r="F203" s="176"/>
      <c r="G203" s="176"/>
      <c r="H203" s="6"/>
      <c r="I203" s="6"/>
      <c r="J203" s="197" t="s">
        <v>148</v>
      </c>
      <c r="K203" s="197"/>
      <c r="L203" s="197"/>
      <c r="M203" s="198"/>
      <c r="N203" s="90" t="str">
        <f t="shared" si="13"/>
        <v>7.500.000,00</v>
      </c>
      <c r="O203" s="143">
        <v>110707.98</v>
      </c>
      <c r="P203" s="166"/>
      <c r="Q203" s="167"/>
      <c r="R203" s="190"/>
      <c r="S203" s="174"/>
    </row>
    <row r="204" spans="1:19" ht="22.5" customHeight="1">
      <c r="A204" s="179" t="s">
        <v>89</v>
      </c>
      <c r="B204" s="179"/>
      <c r="C204" s="179"/>
      <c r="D204" s="179"/>
      <c r="E204" s="179"/>
      <c r="F204" s="179"/>
      <c r="G204" s="179"/>
      <c r="H204" s="7"/>
      <c r="I204" s="7"/>
      <c r="J204" s="195" t="s">
        <v>148</v>
      </c>
      <c r="K204" s="195"/>
      <c r="L204" s="195"/>
      <c r="M204" s="196"/>
      <c r="N204" s="94" t="str">
        <f t="shared" si="13"/>
        <v>7.500.000,00</v>
      </c>
      <c r="O204" s="141">
        <v>0</v>
      </c>
      <c r="P204" s="166"/>
      <c r="Q204" s="167"/>
      <c r="R204" s="190"/>
      <c r="S204" s="174"/>
    </row>
    <row r="205" spans="1:19" ht="14.65" customHeight="1">
      <c r="A205" s="192" t="s">
        <v>149</v>
      </c>
      <c r="B205" s="192"/>
      <c r="C205" s="192"/>
      <c r="D205" s="192"/>
      <c r="E205" s="192"/>
      <c r="F205" s="192"/>
      <c r="G205" s="192"/>
      <c r="H205" s="8"/>
      <c r="I205" s="8"/>
      <c r="J205" s="193" t="s">
        <v>148</v>
      </c>
      <c r="K205" s="193"/>
      <c r="L205" s="193"/>
      <c r="M205" s="194"/>
      <c r="N205" s="95" t="str">
        <f t="shared" si="13"/>
        <v>7.500.000,00</v>
      </c>
      <c r="O205" s="141">
        <v>0</v>
      </c>
      <c r="P205" s="166"/>
      <c r="Q205" s="167"/>
      <c r="R205" s="190"/>
      <c r="S205" s="174"/>
    </row>
    <row r="206" spans="1:19" ht="14.65" customHeight="1">
      <c r="A206" s="77" t="s">
        <v>41</v>
      </c>
      <c r="B206" s="161" t="s">
        <v>150</v>
      </c>
      <c r="C206" s="161"/>
      <c r="D206" s="161"/>
      <c r="E206" s="161"/>
      <c r="F206" s="2"/>
      <c r="G206" s="2"/>
      <c r="H206" s="2"/>
      <c r="I206" s="2"/>
      <c r="J206" s="200" t="s">
        <v>148</v>
      </c>
      <c r="K206" s="200"/>
      <c r="L206" s="200"/>
      <c r="M206" s="201"/>
      <c r="N206" s="82" t="str">
        <f t="shared" si="13"/>
        <v>7.500.000,00</v>
      </c>
      <c r="O206" s="141">
        <v>0</v>
      </c>
      <c r="P206" s="166"/>
      <c r="Q206" s="167"/>
      <c r="R206" s="190"/>
      <c r="S206" s="174"/>
    </row>
    <row r="207" spans="1:19" ht="14.65" customHeight="1">
      <c r="A207" s="176" t="s">
        <v>25</v>
      </c>
      <c r="B207" s="176"/>
      <c r="C207" s="176"/>
      <c r="D207" s="176"/>
      <c r="E207" s="176"/>
      <c r="F207" s="176"/>
      <c r="G207" s="176"/>
      <c r="H207" s="6"/>
      <c r="I207" s="6"/>
      <c r="J207" s="197" t="s">
        <v>111</v>
      </c>
      <c r="K207" s="197"/>
      <c r="L207" s="197"/>
      <c r="M207" s="198"/>
      <c r="N207" s="90" t="str">
        <f t="shared" si="13"/>
        <v>100.000,00</v>
      </c>
      <c r="O207" s="143">
        <v>110707.98</v>
      </c>
      <c r="P207" s="166"/>
      <c r="Q207" s="167"/>
      <c r="R207" s="190"/>
      <c r="S207" s="174"/>
    </row>
    <row r="208" spans="1:19" ht="14.65" customHeight="1">
      <c r="A208" s="179" t="s">
        <v>26</v>
      </c>
      <c r="B208" s="179"/>
      <c r="C208" s="179"/>
      <c r="D208" s="179"/>
      <c r="E208" s="179"/>
      <c r="F208" s="179"/>
      <c r="G208" s="179"/>
      <c r="H208" s="7"/>
      <c r="I208" s="7"/>
      <c r="J208" s="195" t="s">
        <v>111</v>
      </c>
      <c r="K208" s="195"/>
      <c r="L208" s="195"/>
      <c r="M208" s="196"/>
      <c r="N208" s="94" t="str">
        <f t="shared" si="13"/>
        <v>100.000,00</v>
      </c>
      <c r="O208" s="144">
        <v>110707.98</v>
      </c>
      <c r="P208" s="166"/>
      <c r="Q208" s="167"/>
      <c r="R208" s="190"/>
      <c r="S208" s="174"/>
    </row>
    <row r="209" spans="1:19" ht="14.65" customHeight="1">
      <c r="A209" s="192" t="s">
        <v>149</v>
      </c>
      <c r="B209" s="192"/>
      <c r="C209" s="192"/>
      <c r="D209" s="192"/>
      <c r="E209" s="192"/>
      <c r="F209" s="192"/>
      <c r="G209" s="192"/>
      <c r="H209" s="8"/>
      <c r="I209" s="8"/>
      <c r="J209" s="193" t="s">
        <v>111</v>
      </c>
      <c r="K209" s="193"/>
      <c r="L209" s="193"/>
      <c r="M209" s="194"/>
      <c r="N209" s="95" t="str">
        <f t="shared" si="13"/>
        <v>100.000,00</v>
      </c>
      <c r="O209" s="145">
        <v>110707.98</v>
      </c>
      <c r="P209" s="166"/>
      <c r="Q209" s="167"/>
      <c r="R209" s="190"/>
      <c r="S209" s="174"/>
    </row>
    <row r="210" spans="1:19" ht="14.65" customHeight="1">
      <c r="A210" s="77" t="s">
        <v>41</v>
      </c>
      <c r="B210" s="161" t="s">
        <v>151</v>
      </c>
      <c r="C210" s="161"/>
      <c r="D210" s="161"/>
      <c r="E210" s="161"/>
      <c r="F210" s="2"/>
      <c r="G210" s="2"/>
      <c r="H210" s="2"/>
      <c r="I210" s="2"/>
      <c r="J210" s="200" t="s">
        <v>111</v>
      </c>
      <c r="K210" s="200"/>
      <c r="L210" s="200"/>
      <c r="M210" s="201"/>
      <c r="N210" s="82" t="str">
        <f t="shared" si="13"/>
        <v>100.000,00</v>
      </c>
      <c r="O210" s="146">
        <v>110707.98</v>
      </c>
      <c r="P210" s="168"/>
      <c r="Q210" s="169"/>
      <c r="R210" s="191"/>
      <c r="S210" s="175"/>
    </row>
    <row r="211" spans="1:19" ht="14.65" customHeight="1">
      <c r="A211" s="181" t="s">
        <v>279</v>
      </c>
      <c r="B211" s="181"/>
      <c r="C211" s="181"/>
      <c r="D211" s="181"/>
      <c r="E211" s="181"/>
      <c r="F211" s="181"/>
      <c r="G211" s="181"/>
      <c r="H211" s="181"/>
      <c r="I211" s="181"/>
      <c r="J211" s="181"/>
      <c r="K211" s="12"/>
      <c r="L211" s="12"/>
      <c r="M211" s="12"/>
      <c r="N211" s="92"/>
      <c r="O211" s="140"/>
      <c r="P211" s="12"/>
      <c r="Q211" s="28"/>
      <c r="R211" s="46"/>
      <c r="S211" s="29"/>
    </row>
    <row r="212" spans="1:19" ht="30" customHeight="1">
      <c r="A212" s="181" t="s">
        <v>280</v>
      </c>
      <c r="B212" s="181"/>
      <c r="C212" s="181"/>
      <c r="D212" s="181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2"/>
      <c r="Q212" s="28"/>
      <c r="R212" s="46"/>
      <c r="S212" s="29"/>
    </row>
    <row r="213" spans="1:19" ht="24" customHeight="1">
      <c r="A213" s="199" t="s">
        <v>152</v>
      </c>
      <c r="B213" s="199"/>
      <c r="C213" s="199"/>
      <c r="D213" s="199"/>
      <c r="E213" s="199"/>
      <c r="F213" s="199"/>
      <c r="G213" s="199"/>
      <c r="H213" s="5"/>
      <c r="I213" s="5"/>
      <c r="J213" s="182" t="s">
        <v>153</v>
      </c>
      <c r="K213" s="182"/>
      <c r="L213" s="182"/>
      <c r="M213" s="183"/>
      <c r="N213" s="80" t="str">
        <f t="shared" ref="N213:N217" si="14">J213</f>
        <v>296.250,00</v>
      </c>
      <c r="O213" s="142">
        <v>87500</v>
      </c>
      <c r="P213" s="164" t="str">
        <f>[1]IspisProjekcijePlanaProracuna!U203</f>
        <v>50 ha</v>
      </c>
      <c r="Q213" s="165"/>
      <c r="R213" s="224" t="str">
        <f>[1]IspisProjekcijePlanaProracuna!W203</f>
        <v>Povećanje udjela proizvodnje obnovljivih izvora energije, energetska stabilnost regije, povećanje općinskih prihoda, marketing</v>
      </c>
      <c r="S213" s="173" t="str">
        <f>[1]IspisProjekcijePlanaProracuna!X203</f>
        <v>022</v>
      </c>
    </row>
    <row r="214" spans="1:19" ht="14.65" customHeight="1">
      <c r="A214" s="176" t="s">
        <v>105</v>
      </c>
      <c r="B214" s="176"/>
      <c r="C214" s="176"/>
      <c r="D214" s="176"/>
      <c r="E214" s="176"/>
      <c r="F214" s="176"/>
      <c r="G214" s="176"/>
      <c r="H214" s="6"/>
      <c r="I214" s="6"/>
      <c r="J214" s="197" t="s">
        <v>153</v>
      </c>
      <c r="K214" s="197"/>
      <c r="L214" s="197"/>
      <c r="M214" s="198"/>
      <c r="N214" s="90" t="str">
        <f t="shared" si="14"/>
        <v>296.250,00</v>
      </c>
      <c r="O214" s="143">
        <v>87500</v>
      </c>
      <c r="P214" s="166"/>
      <c r="Q214" s="167"/>
      <c r="R214" s="190"/>
      <c r="S214" s="174"/>
    </row>
    <row r="215" spans="1:19" ht="14.65" customHeight="1">
      <c r="A215" s="179" t="s">
        <v>154</v>
      </c>
      <c r="B215" s="179"/>
      <c r="C215" s="179"/>
      <c r="D215" s="179"/>
      <c r="E215" s="179"/>
      <c r="F215" s="179"/>
      <c r="G215" s="179"/>
      <c r="H215" s="7"/>
      <c r="I215" s="7"/>
      <c r="J215" s="195" t="s">
        <v>153</v>
      </c>
      <c r="K215" s="195"/>
      <c r="L215" s="195"/>
      <c r="M215" s="196"/>
      <c r="N215" s="94" t="str">
        <f t="shared" si="14"/>
        <v>296.250,00</v>
      </c>
      <c r="O215" s="144">
        <v>87500</v>
      </c>
      <c r="P215" s="166"/>
      <c r="Q215" s="167"/>
      <c r="R215" s="190"/>
      <c r="S215" s="174"/>
    </row>
    <row r="216" spans="1:19" ht="14.65" customHeight="1">
      <c r="A216" s="192" t="s">
        <v>155</v>
      </c>
      <c r="B216" s="192"/>
      <c r="C216" s="192"/>
      <c r="D216" s="192"/>
      <c r="E216" s="192"/>
      <c r="F216" s="192"/>
      <c r="G216" s="192"/>
      <c r="H216" s="8"/>
      <c r="I216" s="8"/>
      <c r="J216" s="193" t="s">
        <v>153</v>
      </c>
      <c r="K216" s="193"/>
      <c r="L216" s="193"/>
      <c r="M216" s="194"/>
      <c r="N216" s="95" t="str">
        <f t="shared" si="14"/>
        <v>296.250,00</v>
      </c>
      <c r="O216" s="145">
        <v>87500</v>
      </c>
      <c r="P216" s="166"/>
      <c r="Q216" s="167"/>
      <c r="R216" s="190"/>
      <c r="S216" s="174"/>
    </row>
    <row r="217" spans="1:19" ht="14.65" customHeight="1">
      <c r="A217" s="77" t="s">
        <v>156</v>
      </c>
      <c r="B217" s="161" t="s">
        <v>157</v>
      </c>
      <c r="C217" s="161"/>
      <c r="D217" s="161"/>
      <c r="E217" s="161"/>
      <c r="F217" s="2"/>
      <c r="G217" s="2"/>
      <c r="H217" s="2"/>
      <c r="I217" s="2"/>
      <c r="J217" s="318">
        <v>296250</v>
      </c>
      <c r="K217" s="318"/>
      <c r="L217" s="318"/>
      <c r="M217" s="319"/>
      <c r="N217" s="82">
        <f t="shared" si="14"/>
        <v>296250</v>
      </c>
      <c r="O217" s="146">
        <v>87500</v>
      </c>
      <c r="P217" s="168"/>
      <c r="Q217" s="169"/>
      <c r="R217" s="191"/>
      <c r="S217" s="175"/>
    </row>
    <row r="218" spans="1:19" ht="14.65" customHeight="1">
      <c r="A218" s="181" t="s">
        <v>281</v>
      </c>
      <c r="B218" s="181"/>
      <c r="C218" s="181"/>
      <c r="D218" s="181"/>
      <c r="E218" s="181"/>
      <c r="F218" s="181"/>
      <c r="G218" s="181"/>
      <c r="H218" s="181"/>
      <c r="I218" s="181"/>
      <c r="J218" s="181"/>
      <c r="K218" s="12"/>
      <c r="L218" s="12"/>
      <c r="M218" s="12"/>
      <c r="N218" s="92"/>
      <c r="O218" s="140"/>
      <c r="P218" s="12"/>
      <c r="Q218" s="28"/>
      <c r="R218" s="50"/>
      <c r="S218" s="29"/>
    </row>
    <row r="219" spans="1:19" ht="22.9" customHeight="1">
      <c r="A219" s="181" t="s">
        <v>282</v>
      </c>
      <c r="B219" s="181"/>
      <c r="C219" s="181"/>
      <c r="D219" s="181"/>
      <c r="E219" s="181"/>
      <c r="F219" s="181"/>
      <c r="G219" s="181"/>
      <c r="H219" s="181"/>
      <c r="I219" s="181"/>
      <c r="J219" s="181"/>
      <c r="K219" s="12"/>
      <c r="L219" s="12"/>
      <c r="M219" s="12"/>
      <c r="N219" s="92"/>
      <c r="O219" s="140"/>
      <c r="P219" s="12"/>
      <c r="Q219" s="28"/>
      <c r="R219" s="50"/>
      <c r="S219" s="29"/>
    </row>
    <row r="220" spans="1:19" ht="14.65" customHeight="1">
      <c r="A220" s="184" t="s">
        <v>158</v>
      </c>
      <c r="B220" s="184"/>
      <c r="C220" s="184"/>
      <c r="D220" s="184"/>
      <c r="E220" s="184"/>
      <c r="F220" s="184"/>
      <c r="G220" s="184"/>
      <c r="H220" s="16"/>
      <c r="I220" s="16"/>
      <c r="J220" s="206" t="s">
        <v>159</v>
      </c>
      <c r="K220" s="206"/>
      <c r="L220" s="206"/>
      <c r="M220" s="206"/>
      <c r="N220" s="116">
        <v>4633750</v>
      </c>
      <c r="O220" s="158">
        <v>1971320.86</v>
      </c>
      <c r="P220" s="40"/>
      <c r="Q220" s="40"/>
      <c r="R220" s="49"/>
      <c r="S220" s="31"/>
    </row>
    <row r="221" spans="1:19" ht="14.65" customHeight="1">
      <c r="A221" s="199" t="s">
        <v>160</v>
      </c>
      <c r="B221" s="199"/>
      <c r="C221" s="199"/>
      <c r="D221" s="199"/>
      <c r="E221" s="199"/>
      <c r="F221" s="199"/>
      <c r="G221" s="199"/>
      <c r="H221" s="5"/>
      <c r="I221" s="5"/>
      <c r="J221" s="182" t="s">
        <v>161</v>
      </c>
      <c r="K221" s="182"/>
      <c r="L221" s="182"/>
      <c r="M221" s="183"/>
      <c r="N221" s="80">
        <v>576250</v>
      </c>
      <c r="O221" s="142">
        <v>576205.77</v>
      </c>
      <c r="P221" s="218" t="str">
        <f>[1]IspisProjekcijePlanaProracuna!U211</f>
        <v xml:space="preserve">1080 metara nogostupa </v>
      </c>
      <c r="Q221" s="219"/>
      <c r="R221" s="224" t="str">
        <f>[1]IspisProjekcijePlanaProracuna!W211</f>
        <v>Izgradnjom novih infarstrukturnih objekata i rekonstrukcijom postojećih prometnih objekata postiže se kvaliteta života po načelima održivog razvoja zajednice kroz razvoj komunalne infrastrukture ,modernizacije nerazvrstanih cesta i kolnih prilaza na području Općine Lipovljani</v>
      </c>
      <c r="S221" s="173" t="str">
        <f>[1]IspisProjekcijePlanaProracuna!X211</f>
        <v>022</v>
      </c>
    </row>
    <row r="222" spans="1:19" ht="14.65" customHeight="1">
      <c r="A222" s="176" t="s">
        <v>15</v>
      </c>
      <c r="B222" s="176"/>
      <c r="C222" s="176"/>
      <c r="D222" s="176"/>
      <c r="E222" s="176"/>
      <c r="F222" s="176"/>
      <c r="G222" s="176"/>
      <c r="H222" s="6"/>
      <c r="I222" s="6"/>
      <c r="J222" s="197" t="s">
        <v>40</v>
      </c>
      <c r="K222" s="197"/>
      <c r="L222" s="197"/>
      <c r="M222" s="198"/>
      <c r="N222" s="90">
        <v>100000</v>
      </c>
      <c r="O222" s="143">
        <v>100000</v>
      </c>
      <c r="P222" s="220"/>
      <c r="Q222" s="221"/>
      <c r="R222" s="190"/>
      <c r="S222" s="174"/>
    </row>
    <row r="223" spans="1:19" ht="14.65" customHeight="1">
      <c r="A223" s="179" t="s">
        <v>163</v>
      </c>
      <c r="B223" s="179"/>
      <c r="C223" s="179"/>
      <c r="D223" s="179"/>
      <c r="E223" s="179"/>
      <c r="F223" s="179"/>
      <c r="G223" s="179"/>
      <c r="H223" s="7"/>
      <c r="I223" s="7"/>
      <c r="J223" s="195" t="s">
        <v>40</v>
      </c>
      <c r="K223" s="195"/>
      <c r="L223" s="195"/>
      <c r="M223" s="196"/>
      <c r="N223" s="94">
        <v>100000</v>
      </c>
      <c r="O223" s="144">
        <v>100000</v>
      </c>
      <c r="P223" s="220"/>
      <c r="Q223" s="221"/>
      <c r="R223" s="190"/>
      <c r="S223" s="174"/>
    </row>
    <row r="224" spans="1:19" ht="14.65" customHeight="1">
      <c r="A224" s="192" t="s">
        <v>164</v>
      </c>
      <c r="B224" s="192"/>
      <c r="C224" s="192"/>
      <c r="D224" s="192"/>
      <c r="E224" s="192"/>
      <c r="F224" s="192"/>
      <c r="G224" s="192"/>
      <c r="H224" s="8"/>
      <c r="I224" s="8"/>
      <c r="J224" s="193" t="s">
        <v>40</v>
      </c>
      <c r="K224" s="193"/>
      <c r="L224" s="193"/>
      <c r="M224" s="194"/>
      <c r="N224" s="95">
        <v>100000</v>
      </c>
      <c r="O224" s="145">
        <v>100000</v>
      </c>
      <c r="P224" s="220"/>
      <c r="Q224" s="221"/>
      <c r="R224" s="190"/>
      <c r="S224" s="174"/>
    </row>
    <row r="225" spans="1:19" ht="14.65" customHeight="1">
      <c r="A225" s="77" t="s">
        <v>41</v>
      </c>
      <c r="B225" s="161" t="s">
        <v>165</v>
      </c>
      <c r="C225" s="161"/>
      <c r="D225" s="161"/>
      <c r="E225" s="161"/>
      <c r="F225" s="2"/>
      <c r="G225" s="2"/>
      <c r="H225" s="2"/>
      <c r="I225" s="2"/>
      <c r="J225" s="200" t="s">
        <v>40</v>
      </c>
      <c r="K225" s="200"/>
      <c r="L225" s="200"/>
      <c r="M225" s="201"/>
      <c r="N225" s="82">
        <v>100000</v>
      </c>
      <c r="O225" s="146">
        <v>100000</v>
      </c>
      <c r="P225" s="220"/>
      <c r="Q225" s="221"/>
      <c r="R225" s="190"/>
      <c r="S225" s="174"/>
    </row>
    <row r="226" spans="1:19" ht="14.65" customHeight="1">
      <c r="A226" s="176" t="s">
        <v>25</v>
      </c>
      <c r="B226" s="176"/>
      <c r="C226" s="176"/>
      <c r="D226" s="176"/>
      <c r="E226" s="176"/>
      <c r="F226" s="176"/>
      <c r="G226" s="176"/>
      <c r="H226" s="6"/>
      <c r="I226" s="6"/>
      <c r="J226" s="197" t="s">
        <v>166</v>
      </c>
      <c r="K226" s="197"/>
      <c r="L226" s="197"/>
      <c r="M226" s="198"/>
      <c r="N226" s="90" t="str">
        <f t="shared" ref="N226:N229" si="15">J226</f>
        <v>32.970,00</v>
      </c>
      <c r="O226" s="143">
        <v>32470</v>
      </c>
      <c r="P226" s="220"/>
      <c r="Q226" s="221"/>
      <c r="R226" s="190"/>
      <c r="S226" s="174"/>
    </row>
    <row r="227" spans="1:19" ht="14.65" customHeight="1">
      <c r="A227" s="179" t="s">
        <v>26</v>
      </c>
      <c r="B227" s="179"/>
      <c r="C227" s="179"/>
      <c r="D227" s="179"/>
      <c r="E227" s="179"/>
      <c r="F227" s="179"/>
      <c r="G227" s="179"/>
      <c r="H227" s="7"/>
      <c r="I227" s="7"/>
      <c r="J227" s="195" t="s">
        <v>167</v>
      </c>
      <c r="K227" s="195"/>
      <c r="L227" s="195"/>
      <c r="M227" s="196"/>
      <c r="N227" s="94" t="str">
        <f t="shared" si="15"/>
        <v>19.523,00</v>
      </c>
      <c r="O227" s="144">
        <v>19523</v>
      </c>
      <c r="P227" s="220"/>
      <c r="Q227" s="221"/>
      <c r="R227" s="190"/>
      <c r="S227" s="174"/>
    </row>
    <row r="228" spans="1:19" ht="14.65" customHeight="1">
      <c r="A228" s="192" t="s">
        <v>164</v>
      </c>
      <c r="B228" s="192"/>
      <c r="C228" s="192"/>
      <c r="D228" s="192"/>
      <c r="E228" s="192"/>
      <c r="F228" s="192"/>
      <c r="G228" s="192"/>
      <c r="H228" s="8"/>
      <c r="I228" s="8"/>
      <c r="J228" s="193" t="s">
        <v>167</v>
      </c>
      <c r="K228" s="193"/>
      <c r="L228" s="193"/>
      <c r="M228" s="194"/>
      <c r="N228" s="95" t="str">
        <f t="shared" si="15"/>
        <v>19.523,00</v>
      </c>
      <c r="O228" s="145">
        <v>19523</v>
      </c>
      <c r="P228" s="220"/>
      <c r="Q228" s="221"/>
      <c r="R228" s="190"/>
      <c r="S228" s="174"/>
    </row>
    <row r="229" spans="1:19" ht="14.65" customHeight="1">
      <c r="A229" s="77" t="s">
        <v>41</v>
      </c>
      <c r="B229" s="161" t="s">
        <v>168</v>
      </c>
      <c r="C229" s="161"/>
      <c r="D229" s="161"/>
      <c r="E229" s="161"/>
      <c r="F229" s="2"/>
      <c r="G229" s="2"/>
      <c r="H229" s="2"/>
      <c r="I229" s="2"/>
      <c r="J229" s="200" t="s">
        <v>167</v>
      </c>
      <c r="K229" s="200"/>
      <c r="L229" s="200"/>
      <c r="M229" s="201"/>
      <c r="N229" s="82" t="str">
        <f t="shared" si="15"/>
        <v>19.523,00</v>
      </c>
      <c r="O229" s="146">
        <v>19523</v>
      </c>
      <c r="P229" s="220"/>
      <c r="Q229" s="221"/>
      <c r="R229" s="190"/>
      <c r="S229" s="174"/>
    </row>
    <row r="230" spans="1:19" ht="21.4" customHeight="1">
      <c r="A230" s="179" t="s">
        <v>169</v>
      </c>
      <c r="B230" s="179"/>
      <c r="C230" s="179"/>
      <c r="D230" s="179"/>
      <c r="E230" s="179"/>
      <c r="F230" s="179"/>
      <c r="G230" s="179"/>
      <c r="H230" s="7"/>
      <c r="I230" s="7"/>
      <c r="J230" s="195" t="s">
        <v>170</v>
      </c>
      <c r="K230" s="195"/>
      <c r="L230" s="195"/>
      <c r="M230" s="196"/>
      <c r="N230" s="94" t="str">
        <f t="shared" ref="N230:N232" si="16">J230</f>
        <v>13.447,00</v>
      </c>
      <c r="O230" s="144">
        <v>12947</v>
      </c>
      <c r="P230" s="220"/>
      <c r="Q230" s="221"/>
      <c r="R230" s="190"/>
      <c r="S230" s="174"/>
    </row>
    <row r="231" spans="1:19" ht="14.65" customHeight="1">
      <c r="A231" s="192" t="s">
        <v>164</v>
      </c>
      <c r="B231" s="192"/>
      <c r="C231" s="192"/>
      <c r="D231" s="192"/>
      <c r="E231" s="192"/>
      <c r="F231" s="192"/>
      <c r="G231" s="192"/>
      <c r="H231" s="8"/>
      <c r="I231" s="8"/>
      <c r="J231" s="193" t="s">
        <v>170</v>
      </c>
      <c r="K231" s="193"/>
      <c r="L231" s="193"/>
      <c r="M231" s="194"/>
      <c r="N231" s="95" t="str">
        <f t="shared" si="16"/>
        <v>13.447,00</v>
      </c>
      <c r="O231" s="145">
        <v>12947</v>
      </c>
      <c r="P231" s="220"/>
      <c r="Q231" s="221"/>
      <c r="R231" s="190"/>
      <c r="S231" s="174"/>
    </row>
    <row r="232" spans="1:19" ht="14.65" customHeight="1">
      <c r="A232" s="77" t="s">
        <v>41</v>
      </c>
      <c r="B232" s="161" t="s">
        <v>171</v>
      </c>
      <c r="C232" s="161"/>
      <c r="D232" s="161"/>
      <c r="E232" s="161"/>
      <c r="F232" s="2"/>
      <c r="G232" s="2"/>
      <c r="H232" s="2"/>
      <c r="I232" s="2"/>
      <c r="J232" s="200" t="s">
        <v>170</v>
      </c>
      <c r="K232" s="200"/>
      <c r="L232" s="200"/>
      <c r="M232" s="201"/>
      <c r="N232" s="82" t="str">
        <f t="shared" si="16"/>
        <v>13.447,00</v>
      </c>
      <c r="O232" s="146">
        <v>12947</v>
      </c>
      <c r="P232" s="220"/>
      <c r="Q232" s="221"/>
      <c r="R232" s="190"/>
      <c r="S232" s="174"/>
    </row>
    <row r="233" spans="1:19" ht="14.65" customHeight="1">
      <c r="A233" s="176" t="s">
        <v>22</v>
      </c>
      <c r="B233" s="176"/>
      <c r="C233" s="176"/>
      <c r="D233" s="176"/>
      <c r="E233" s="176"/>
      <c r="F233" s="176"/>
      <c r="G233" s="176"/>
      <c r="H233" s="6"/>
      <c r="I233" s="6"/>
      <c r="J233" s="197" t="s">
        <v>172</v>
      </c>
      <c r="K233" s="197"/>
      <c r="L233" s="197"/>
      <c r="M233" s="198"/>
      <c r="N233" s="90">
        <v>443280</v>
      </c>
      <c r="O233" s="143">
        <v>443735.77</v>
      </c>
      <c r="P233" s="220"/>
      <c r="Q233" s="221"/>
      <c r="R233" s="190"/>
      <c r="S233" s="174"/>
    </row>
    <row r="234" spans="1:19" ht="14.65" customHeight="1">
      <c r="A234" s="179" t="s">
        <v>23</v>
      </c>
      <c r="B234" s="179"/>
      <c r="C234" s="179"/>
      <c r="D234" s="179"/>
      <c r="E234" s="179"/>
      <c r="F234" s="179"/>
      <c r="G234" s="179"/>
      <c r="H234" s="7"/>
      <c r="I234" s="7"/>
      <c r="J234" s="195" t="s">
        <v>173</v>
      </c>
      <c r="K234" s="195"/>
      <c r="L234" s="195"/>
      <c r="M234" s="196"/>
      <c r="N234" s="94">
        <v>12530</v>
      </c>
      <c r="O234" s="144">
        <v>12530</v>
      </c>
      <c r="P234" s="220"/>
      <c r="Q234" s="221"/>
      <c r="R234" s="190"/>
      <c r="S234" s="174"/>
    </row>
    <row r="235" spans="1:19" ht="14.65" customHeight="1">
      <c r="A235" s="192" t="s">
        <v>164</v>
      </c>
      <c r="B235" s="192"/>
      <c r="C235" s="192"/>
      <c r="D235" s="192"/>
      <c r="E235" s="192"/>
      <c r="F235" s="192"/>
      <c r="G235" s="192"/>
      <c r="H235" s="8"/>
      <c r="I235" s="8"/>
      <c r="J235" s="193" t="s">
        <v>173</v>
      </c>
      <c r="K235" s="193"/>
      <c r="L235" s="193"/>
      <c r="M235" s="194"/>
      <c r="N235" s="95">
        <v>12530</v>
      </c>
      <c r="O235" s="145">
        <v>12530</v>
      </c>
      <c r="P235" s="220"/>
      <c r="Q235" s="221"/>
      <c r="R235" s="190"/>
      <c r="S235" s="174"/>
    </row>
    <row r="236" spans="1:19" ht="14.65" customHeight="1">
      <c r="A236" s="77" t="s">
        <v>41</v>
      </c>
      <c r="B236" s="161" t="s">
        <v>168</v>
      </c>
      <c r="C236" s="161"/>
      <c r="D236" s="161"/>
      <c r="E236" s="161"/>
      <c r="F236" s="2"/>
      <c r="G236" s="2"/>
      <c r="H236" s="2"/>
      <c r="I236" s="2"/>
      <c r="J236" s="200" t="s">
        <v>173</v>
      </c>
      <c r="K236" s="200"/>
      <c r="L236" s="200"/>
      <c r="M236" s="201"/>
      <c r="N236" s="82">
        <v>12530</v>
      </c>
      <c r="O236" s="146">
        <v>12530</v>
      </c>
      <c r="P236" s="220"/>
      <c r="Q236" s="221"/>
      <c r="R236" s="190"/>
      <c r="S236" s="174"/>
    </row>
    <row r="237" spans="1:19" ht="14.65" customHeight="1">
      <c r="A237" s="179" t="s">
        <v>45</v>
      </c>
      <c r="B237" s="179"/>
      <c r="C237" s="179"/>
      <c r="D237" s="179"/>
      <c r="E237" s="179"/>
      <c r="F237" s="179"/>
      <c r="G237" s="179"/>
      <c r="H237" s="7"/>
      <c r="I237" s="7"/>
      <c r="J237" s="195" t="s">
        <v>174</v>
      </c>
      <c r="K237" s="195"/>
      <c r="L237" s="195"/>
      <c r="M237" s="196"/>
      <c r="N237" s="94">
        <v>426250</v>
      </c>
      <c r="O237" s="144">
        <v>431205.77</v>
      </c>
      <c r="P237" s="220"/>
      <c r="Q237" s="221"/>
      <c r="R237" s="190"/>
      <c r="S237" s="174"/>
    </row>
    <row r="238" spans="1:19" ht="14.65" customHeight="1">
      <c r="A238" s="192" t="s">
        <v>164</v>
      </c>
      <c r="B238" s="192"/>
      <c r="C238" s="192"/>
      <c r="D238" s="192"/>
      <c r="E238" s="192"/>
      <c r="F238" s="192"/>
      <c r="G238" s="192"/>
      <c r="H238" s="8"/>
      <c r="I238" s="8"/>
      <c r="J238" s="193" t="s">
        <v>174</v>
      </c>
      <c r="K238" s="193"/>
      <c r="L238" s="193"/>
      <c r="M238" s="194"/>
      <c r="N238" s="95">
        <v>426250</v>
      </c>
      <c r="O238" s="145">
        <v>431205.77</v>
      </c>
      <c r="P238" s="220"/>
      <c r="Q238" s="221"/>
      <c r="R238" s="190"/>
      <c r="S238" s="174"/>
    </row>
    <row r="239" spans="1:19" ht="14.65" customHeight="1">
      <c r="A239" s="77" t="s">
        <v>41</v>
      </c>
      <c r="B239" s="161" t="s">
        <v>175</v>
      </c>
      <c r="C239" s="161"/>
      <c r="D239" s="161"/>
      <c r="E239" s="161"/>
      <c r="F239" s="2"/>
      <c r="G239" s="2"/>
      <c r="H239" s="2"/>
      <c r="I239" s="2"/>
      <c r="J239" s="200" t="s">
        <v>174</v>
      </c>
      <c r="K239" s="200"/>
      <c r="L239" s="200"/>
      <c r="M239" s="201"/>
      <c r="N239" s="82">
        <v>426250</v>
      </c>
      <c r="O239" s="146">
        <v>431205.77</v>
      </c>
      <c r="P239" s="220"/>
      <c r="Q239" s="221"/>
      <c r="R239" s="190"/>
      <c r="S239" s="174"/>
    </row>
    <row r="240" spans="1:19" ht="14.65" customHeight="1">
      <c r="A240" s="179" t="s">
        <v>176</v>
      </c>
      <c r="B240" s="179"/>
      <c r="C240" s="179"/>
      <c r="D240" s="179"/>
      <c r="E240" s="179"/>
      <c r="F240" s="179"/>
      <c r="G240" s="179"/>
      <c r="H240" s="7"/>
      <c r="I240" s="7"/>
      <c r="J240" s="195" t="s">
        <v>16</v>
      </c>
      <c r="K240" s="195"/>
      <c r="L240" s="195"/>
      <c r="M240" s="196"/>
      <c r="N240" s="94">
        <v>4500</v>
      </c>
      <c r="O240" s="141">
        <v>0</v>
      </c>
      <c r="P240" s="220"/>
      <c r="Q240" s="221"/>
      <c r="R240" s="190"/>
      <c r="S240" s="174"/>
    </row>
    <row r="241" spans="1:19" ht="14.65" customHeight="1">
      <c r="A241" s="192" t="s">
        <v>164</v>
      </c>
      <c r="B241" s="192"/>
      <c r="C241" s="192"/>
      <c r="D241" s="192"/>
      <c r="E241" s="192"/>
      <c r="F241" s="192"/>
      <c r="G241" s="192"/>
      <c r="H241" s="8"/>
      <c r="I241" s="8"/>
      <c r="J241" s="193" t="s">
        <v>16</v>
      </c>
      <c r="K241" s="193"/>
      <c r="L241" s="193"/>
      <c r="M241" s="194"/>
      <c r="N241" s="95">
        <v>4500</v>
      </c>
      <c r="O241" s="141">
        <v>0</v>
      </c>
      <c r="P241" s="220"/>
      <c r="Q241" s="221"/>
      <c r="R241" s="190"/>
      <c r="S241" s="174"/>
    </row>
    <row r="242" spans="1:19" ht="14.65" customHeight="1">
      <c r="A242" s="77" t="s">
        <v>41</v>
      </c>
      <c r="B242" s="161" t="s">
        <v>168</v>
      </c>
      <c r="C242" s="161"/>
      <c r="D242" s="161"/>
      <c r="E242" s="161"/>
      <c r="F242" s="2"/>
      <c r="G242" s="2"/>
      <c r="H242" s="2"/>
      <c r="I242" s="2"/>
      <c r="J242" s="200" t="s">
        <v>16</v>
      </c>
      <c r="K242" s="200"/>
      <c r="L242" s="200"/>
      <c r="M242" s="201"/>
      <c r="N242" s="82">
        <v>4500</v>
      </c>
      <c r="O242" s="141">
        <v>0</v>
      </c>
      <c r="P242" s="222"/>
      <c r="Q242" s="223"/>
      <c r="R242" s="191"/>
      <c r="S242" s="175"/>
    </row>
    <row r="243" spans="1:19" ht="14.65" customHeight="1">
      <c r="A243" s="199" t="s">
        <v>177</v>
      </c>
      <c r="B243" s="199"/>
      <c r="C243" s="199"/>
      <c r="D243" s="199"/>
      <c r="E243" s="199"/>
      <c r="F243" s="199"/>
      <c r="G243" s="199"/>
      <c r="H243" s="5"/>
      <c r="I243" s="5"/>
      <c r="J243" s="182" t="s">
        <v>162</v>
      </c>
      <c r="K243" s="182"/>
      <c r="L243" s="182"/>
      <c r="M243" s="183"/>
      <c r="N243" s="80" t="str">
        <f t="shared" ref="N243:N275" si="17">J243</f>
        <v>1.000.000,00</v>
      </c>
      <c r="O243" s="142">
        <v>931373.05</v>
      </c>
      <c r="P243" s="246" t="str">
        <f>[1]IspisProjekcijePlanaProracuna!U237</f>
        <v>1/4300m</v>
      </c>
      <c r="Q243" s="247"/>
      <c r="R243" s="252" t="str">
        <f>[1]IspisProjekcijePlanaProracuna!W237</f>
        <v>Izgradnjom novih infarstrukturnih objekata i rekonstrukcijom postojećih prometnih objekata postiže se kvaliteta života po načelima održivog razvoja zajednice kroz razvoj komunalne infrastrukture ,modernizacije županijskih cesta i kolnih prilaza na području Općine Lipovljani</v>
      </c>
      <c r="S243" s="243" t="str">
        <f>[1]IspisProjekcijePlanaProracuna!X237</f>
        <v>022</v>
      </c>
    </row>
    <row r="244" spans="1:19" ht="14.65" customHeight="1">
      <c r="A244" s="176" t="s">
        <v>8</v>
      </c>
      <c r="B244" s="176"/>
      <c r="C244" s="176"/>
      <c r="D244" s="176"/>
      <c r="E244" s="176"/>
      <c r="F244" s="176"/>
      <c r="G244" s="176"/>
      <c r="H244" s="6"/>
      <c r="I244" s="6"/>
      <c r="J244" s="197" t="s">
        <v>14</v>
      </c>
      <c r="K244" s="197"/>
      <c r="L244" s="197"/>
      <c r="M244" s="198"/>
      <c r="N244" s="90" t="str">
        <f t="shared" si="17"/>
        <v>1.000,00</v>
      </c>
      <c r="O244" s="141">
        <v>0</v>
      </c>
      <c r="P244" s="248"/>
      <c r="Q244" s="249"/>
      <c r="R244" s="253"/>
      <c r="S244" s="244"/>
    </row>
    <row r="245" spans="1:19" ht="14.65" customHeight="1">
      <c r="A245" s="179" t="s">
        <v>9</v>
      </c>
      <c r="B245" s="179"/>
      <c r="C245" s="179"/>
      <c r="D245" s="179"/>
      <c r="E245" s="179"/>
      <c r="F245" s="179"/>
      <c r="G245" s="179"/>
      <c r="H245" s="7"/>
      <c r="I245" s="7"/>
      <c r="J245" s="195" t="s">
        <v>14</v>
      </c>
      <c r="K245" s="195"/>
      <c r="L245" s="195"/>
      <c r="M245" s="196"/>
      <c r="N245" s="94" t="str">
        <f t="shared" si="17"/>
        <v>1.000,00</v>
      </c>
      <c r="O245" s="141">
        <v>0</v>
      </c>
      <c r="P245" s="248"/>
      <c r="Q245" s="249"/>
      <c r="R245" s="253"/>
      <c r="S245" s="244"/>
    </row>
    <row r="246" spans="1:19" ht="14.65" customHeight="1">
      <c r="A246" s="192" t="s">
        <v>164</v>
      </c>
      <c r="B246" s="192"/>
      <c r="C246" s="192"/>
      <c r="D246" s="192"/>
      <c r="E246" s="192"/>
      <c r="F246" s="192"/>
      <c r="G246" s="192"/>
      <c r="H246" s="8"/>
      <c r="I246" s="8"/>
      <c r="J246" s="193" t="s">
        <v>14</v>
      </c>
      <c r="K246" s="193"/>
      <c r="L246" s="193"/>
      <c r="M246" s="194"/>
      <c r="N246" s="95" t="str">
        <f t="shared" si="17"/>
        <v>1.000,00</v>
      </c>
      <c r="O246" s="141">
        <v>0</v>
      </c>
      <c r="P246" s="248"/>
      <c r="Q246" s="249"/>
      <c r="R246" s="253"/>
      <c r="S246" s="244"/>
    </row>
    <row r="247" spans="1:19" ht="20.65" customHeight="1">
      <c r="A247" s="77" t="s">
        <v>156</v>
      </c>
      <c r="B247" s="161" t="s">
        <v>178</v>
      </c>
      <c r="C247" s="161"/>
      <c r="D247" s="161"/>
      <c r="E247" s="161"/>
      <c r="F247" s="2"/>
      <c r="G247" s="2"/>
      <c r="H247" s="2"/>
      <c r="I247" s="2"/>
      <c r="J247" s="200" t="s">
        <v>14</v>
      </c>
      <c r="K247" s="200"/>
      <c r="L247" s="200"/>
      <c r="M247" s="201"/>
      <c r="N247" s="82" t="str">
        <f t="shared" si="17"/>
        <v>1.000,00</v>
      </c>
      <c r="O247" s="141">
        <v>0</v>
      </c>
      <c r="P247" s="248"/>
      <c r="Q247" s="249"/>
      <c r="R247" s="253"/>
      <c r="S247" s="244"/>
    </row>
    <row r="248" spans="1:19" ht="14.65" customHeight="1">
      <c r="A248" s="176" t="s">
        <v>25</v>
      </c>
      <c r="B248" s="176"/>
      <c r="C248" s="176"/>
      <c r="D248" s="176"/>
      <c r="E248" s="176"/>
      <c r="F248" s="176"/>
      <c r="G248" s="176"/>
      <c r="H248" s="6"/>
      <c r="I248" s="6"/>
      <c r="J248" s="197" t="s">
        <v>179</v>
      </c>
      <c r="K248" s="197"/>
      <c r="L248" s="197"/>
      <c r="M248" s="198"/>
      <c r="N248" s="90" t="str">
        <f t="shared" si="17"/>
        <v>33.817,00</v>
      </c>
      <c r="O248" s="143">
        <v>33817</v>
      </c>
      <c r="P248" s="248"/>
      <c r="Q248" s="249"/>
      <c r="R248" s="253"/>
      <c r="S248" s="244"/>
    </row>
    <row r="249" spans="1:19" ht="14.65" customHeight="1">
      <c r="A249" s="179" t="s">
        <v>125</v>
      </c>
      <c r="B249" s="179"/>
      <c r="C249" s="179"/>
      <c r="D249" s="179"/>
      <c r="E249" s="179"/>
      <c r="F249" s="179"/>
      <c r="G249" s="179"/>
      <c r="H249" s="7"/>
      <c r="I249" s="7"/>
      <c r="J249" s="195" t="s">
        <v>181</v>
      </c>
      <c r="K249" s="195"/>
      <c r="L249" s="195"/>
      <c r="M249" s="196"/>
      <c r="N249" s="94" t="str">
        <f t="shared" si="17"/>
        <v>12.841,00</v>
      </c>
      <c r="O249" s="144">
        <v>12841</v>
      </c>
      <c r="P249" s="248"/>
      <c r="Q249" s="249"/>
      <c r="R249" s="253"/>
      <c r="S249" s="244"/>
    </row>
    <row r="250" spans="1:19" ht="14.65" customHeight="1">
      <c r="A250" s="192" t="s">
        <v>164</v>
      </c>
      <c r="B250" s="192"/>
      <c r="C250" s="192"/>
      <c r="D250" s="192"/>
      <c r="E250" s="192"/>
      <c r="F250" s="192"/>
      <c r="G250" s="192"/>
      <c r="H250" s="8"/>
      <c r="I250" s="8"/>
      <c r="J250" s="193" t="s">
        <v>181</v>
      </c>
      <c r="K250" s="193"/>
      <c r="L250" s="193"/>
      <c r="M250" s="194"/>
      <c r="N250" s="95" t="str">
        <f t="shared" si="17"/>
        <v>12.841,00</v>
      </c>
      <c r="O250" s="145">
        <v>12841</v>
      </c>
      <c r="P250" s="248"/>
      <c r="Q250" s="249"/>
      <c r="R250" s="253"/>
      <c r="S250" s="244"/>
    </row>
    <row r="251" spans="1:19" ht="21.4" customHeight="1">
      <c r="A251" s="77" t="s">
        <v>156</v>
      </c>
      <c r="B251" s="161" t="s">
        <v>182</v>
      </c>
      <c r="C251" s="161"/>
      <c r="D251" s="161"/>
      <c r="E251" s="161"/>
      <c r="F251" s="2"/>
      <c r="G251" s="2"/>
      <c r="H251" s="2"/>
      <c r="I251" s="2"/>
      <c r="J251" s="200" t="s">
        <v>180</v>
      </c>
      <c r="K251" s="200"/>
      <c r="L251" s="200"/>
      <c r="M251" s="201"/>
      <c r="N251" s="82" t="str">
        <f t="shared" si="17"/>
        <v>841,00</v>
      </c>
      <c r="O251" s="146">
        <v>841</v>
      </c>
      <c r="P251" s="248"/>
      <c r="Q251" s="249"/>
      <c r="R251" s="253"/>
      <c r="S251" s="244"/>
    </row>
    <row r="252" spans="1:19" ht="20.65" customHeight="1">
      <c r="A252" s="77" t="s">
        <v>156</v>
      </c>
      <c r="B252" s="161" t="s">
        <v>182</v>
      </c>
      <c r="C252" s="161"/>
      <c r="D252" s="161"/>
      <c r="E252" s="161"/>
      <c r="F252" s="2"/>
      <c r="G252" s="2"/>
      <c r="H252" s="2"/>
      <c r="I252" s="2"/>
      <c r="J252" s="200" t="s">
        <v>19</v>
      </c>
      <c r="K252" s="200"/>
      <c r="L252" s="200"/>
      <c r="M252" s="201"/>
      <c r="N252" s="82" t="str">
        <f t="shared" si="17"/>
        <v>12.000,00</v>
      </c>
      <c r="O252" s="146">
        <v>12000</v>
      </c>
      <c r="P252" s="248"/>
      <c r="Q252" s="249"/>
      <c r="R252" s="253"/>
      <c r="S252" s="244"/>
    </row>
    <row r="253" spans="1:19" ht="14.65" customHeight="1">
      <c r="A253" s="179" t="s">
        <v>26</v>
      </c>
      <c r="B253" s="179"/>
      <c r="C253" s="179"/>
      <c r="D253" s="179"/>
      <c r="E253" s="179"/>
      <c r="F253" s="179"/>
      <c r="G253" s="179"/>
      <c r="H253" s="7"/>
      <c r="I253" s="7"/>
      <c r="J253" s="195" t="s">
        <v>183</v>
      </c>
      <c r="K253" s="195"/>
      <c r="L253" s="195"/>
      <c r="M253" s="196"/>
      <c r="N253" s="94" t="str">
        <f t="shared" si="17"/>
        <v>20.976,00</v>
      </c>
      <c r="O253" s="144">
        <v>20976</v>
      </c>
      <c r="P253" s="248"/>
      <c r="Q253" s="249"/>
      <c r="R253" s="253"/>
      <c r="S253" s="244"/>
    </row>
    <row r="254" spans="1:19" ht="14.65" customHeight="1">
      <c r="A254" s="192" t="s">
        <v>164</v>
      </c>
      <c r="B254" s="192"/>
      <c r="C254" s="192"/>
      <c r="D254" s="192"/>
      <c r="E254" s="192"/>
      <c r="F254" s="192"/>
      <c r="G254" s="192"/>
      <c r="H254" s="8"/>
      <c r="I254" s="8"/>
      <c r="J254" s="193" t="s">
        <v>183</v>
      </c>
      <c r="K254" s="193"/>
      <c r="L254" s="193"/>
      <c r="M254" s="194"/>
      <c r="N254" s="95" t="str">
        <f t="shared" si="17"/>
        <v>20.976,00</v>
      </c>
      <c r="O254" s="145">
        <v>20976</v>
      </c>
      <c r="P254" s="248"/>
      <c r="Q254" s="249"/>
      <c r="R254" s="253"/>
      <c r="S254" s="244"/>
    </row>
    <row r="255" spans="1:19" ht="19.149999999999999" customHeight="1">
      <c r="A255" s="77" t="s">
        <v>156</v>
      </c>
      <c r="B255" s="161" t="s">
        <v>182</v>
      </c>
      <c r="C255" s="161"/>
      <c r="D255" s="161"/>
      <c r="E255" s="161"/>
      <c r="F255" s="2"/>
      <c r="G255" s="2"/>
      <c r="H255" s="2"/>
      <c r="I255" s="2"/>
      <c r="J255" s="200" t="s">
        <v>183</v>
      </c>
      <c r="K255" s="200"/>
      <c r="L255" s="200"/>
      <c r="M255" s="201"/>
      <c r="N255" s="82" t="str">
        <f t="shared" si="17"/>
        <v>20.976,00</v>
      </c>
      <c r="O255" s="146">
        <v>20976</v>
      </c>
      <c r="P255" s="248"/>
      <c r="Q255" s="249"/>
      <c r="R255" s="253"/>
      <c r="S255" s="244"/>
    </row>
    <row r="256" spans="1:19" ht="14.65" customHeight="1">
      <c r="A256" s="176" t="s">
        <v>22</v>
      </c>
      <c r="B256" s="176"/>
      <c r="C256" s="176"/>
      <c r="D256" s="176"/>
      <c r="E256" s="176"/>
      <c r="F256" s="176"/>
      <c r="G256" s="176"/>
      <c r="H256" s="6"/>
      <c r="I256" s="6"/>
      <c r="J256" s="197" t="s">
        <v>184</v>
      </c>
      <c r="K256" s="197"/>
      <c r="L256" s="197"/>
      <c r="M256" s="198"/>
      <c r="N256" s="90" t="str">
        <f t="shared" si="17"/>
        <v>965.183,00</v>
      </c>
      <c r="O256" s="143">
        <v>897556.05</v>
      </c>
      <c r="P256" s="248"/>
      <c r="Q256" s="249"/>
      <c r="R256" s="253"/>
      <c r="S256" s="244"/>
    </row>
    <row r="257" spans="1:19" ht="14.65" customHeight="1">
      <c r="A257" s="179" t="s">
        <v>116</v>
      </c>
      <c r="B257" s="179"/>
      <c r="C257" s="179"/>
      <c r="D257" s="179"/>
      <c r="E257" s="179"/>
      <c r="F257" s="179"/>
      <c r="G257" s="179"/>
      <c r="H257" s="7"/>
      <c r="I257" s="7"/>
      <c r="J257" s="195" t="s">
        <v>185</v>
      </c>
      <c r="K257" s="195"/>
      <c r="L257" s="195"/>
      <c r="M257" s="196"/>
      <c r="N257" s="94" t="str">
        <f t="shared" si="17"/>
        <v>104.114,00</v>
      </c>
      <c r="O257" s="144">
        <v>60646.05</v>
      </c>
      <c r="P257" s="248"/>
      <c r="Q257" s="249"/>
      <c r="R257" s="253"/>
      <c r="S257" s="244"/>
    </row>
    <row r="258" spans="1:19" ht="14.65" customHeight="1">
      <c r="A258" s="192" t="s">
        <v>164</v>
      </c>
      <c r="B258" s="192"/>
      <c r="C258" s="192"/>
      <c r="D258" s="192"/>
      <c r="E258" s="192"/>
      <c r="F258" s="192"/>
      <c r="G258" s="192"/>
      <c r="H258" s="8"/>
      <c r="I258" s="8"/>
      <c r="J258" s="193" t="s">
        <v>185</v>
      </c>
      <c r="K258" s="193"/>
      <c r="L258" s="193"/>
      <c r="M258" s="194"/>
      <c r="N258" s="95" t="str">
        <f t="shared" si="17"/>
        <v>104.114,00</v>
      </c>
      <c r="O258" s="145">
        <v>60646.05</v>
      </c>
      <c r="P258" s="248"/>
      <c r="Q258" s="249"/>
      <c r="R258" s="253"/>
      <c r="S258" s="244"/>
    </row>
    <row r="259" spans="1:19" ht="22.9" customHeight="1">
      <c r="A259" s="77" t="s">
        <v>156</v>
      </c>
      <c r="B259" s="161" t="s">
        <v>178</v>
      </c>
      <c r="C259" s="161"/>
      <c r="D259" s="161"/>
      <c r="E259" s="161"/>
      <c r="F259" s="2"/>
      <c r="G259" s="2"/>
      <c r="H259" s="2"/>
      <c r="I259" s="2"/>
      <c r="J259" s="200" t="s">
        <v>185</v>
      </c>
      <c r="K259" s="200"/>
      <c r="L259" s="200"/>
      <c r="M259" s="201"/>
      <c r="N259" s="82" t="str">
        <f t="shared" si="17"/>
        <v>104.114,00</v>
      </c>
      <c r="O259" s="146">
        <v>60646.05</v>
      </c>
      <c r="P259" s="248"/>
      <c r="Q259" s="249"/>
      <c r="R259" s="253"/>
      <c r="S259" s="244"/>
    </row>
    <row r="260" spans="1:19" ht="14.65" customHeight="1">
      <c r="A260" s="179" t="s">
        <v>65</v>
      </c>
      <c r="B260" s="179"/>
      <c r="C260" s="179"/>
      <c r="D260" s="179"/>
      <c r="E260" s="179"/>
      <c r="F260" s="179"/>
      <c r="G260" s="179"/>
      <c r="H260" s="7"/>
      <c r="I260" s="7"/>
      <c r="J260" s="195" t="s">
        <v>186</v>
      </c>
      <c r="K260" s="195"/>
      <c r="L260" s="195"/>
      <c r="M260" s="196"/>
      <c r="N260" s="94" t="str">
        <f t="shared" si="17"/>
        <v>24.159,00</v>
      </c>
      <c r="O260" s="141">
        <v>0</v>
      </c>
      <c r="P260" s="248"/>
      <c r="Q260" s="249"/>
      <c r="R260" s="253"/>
      <c r="S260" s="244"/>
    </row>
    <row r="261" spans="1:19" ht="14.65" customHeight="1">
      <c r="A261" s="192" t="s">
        <v>164</v>
      </c>
      <c r="B261" s="192"/>
      <c r="C261" s="192"/>
      <c r="D261" s="192"/>
      <c r="E261" s="192"/>
      <c r="F261" s="192"/>
      <c r="G261" s="192"/>
      <c r="H261" s="8"/>
      <c r="I261" s="8"/>
      <c r="J261" s="193" t="s">
        <v>186</v>
      </c>
      <c r="K261" s="193"/>
      <c r="L261" s="193"/>
      <c r="M261" s="194"/>
      <c r="N261" s="95" t="str">
        <f t="shared" si="17"/>
        <v>24.159,00</v>
      </c>
      <c r="O261" s="141">
        <v>0</v>
      </c>
      <c r="P261" s="248"/>
      <c r="Q261" s="249"/>
      <c r="R261" s="253"/>
      <c r="S261" s="244"/>
    </row>
    <row r="262" spans="1:19" ht="23.65" customHeight="1">
      <c r="A262" s="77" t="s">
        <v>156</v>
      </c>
      <c r="B262" s="161" t="s">
        <v>178</v>
      </c>
      <c r="C262" s="161"/>
      <c r="D262" s="161"/>
      <c r="E262" s="161"/>
      <c r="F262" s="2"/>
      <c r="G262" s="2"/>
      <c r="H262" s="2"/>
      <c r="I262" s="2"/>
      <c r="J262" s="200" t="s">
        <v>186</v>
      </c>
      <c r="K262" s="200"/>
      <c r="L262" s="200"/>
      <c r="M262" s="201"/>
      <c r="N262" s="82" t="str">
        <f t="shared" si="17"/>
        <v>24.159,00</v>
      </c>
      <c r="O262" s="141">
        <v>0</v>
      </c>
      <c r="P262" s="248"/>
      <c r="Q262" s="249"/>
      <c r="R262" s="253"/>
      <c r="S262" s="244"/>
    </row>
    <row r="263" spans="1:19" ht="14.65" customHeight="1">
      <c r="A263" s="179" t="s">
        <v>45</v>
      </c>
      <c r="B263" s="179"/>
      <c r="C263" s="179"/>
      <c r="D263" s="179"/>
      <c r="E263" s="179"/>
      <c r="F263" s="179"/>
      <c r="G263" s="179"/>
      <c r="H263" s="7"/>
      <c r="I263" s="7"/>
      <c r="J263" s="195" t="s">
        <v>187</v>
      </c>
      <c r="K263" s="195"/>
      <c r="L263" s="195"/>
      <c r="M263" s="196"/>
      <c r="N263" s="94" t="str">
        <f t="shared" si="17"/>
        <v>836.910,00</v>
      </c>
      <c r="O263" s="144">
        <v>836910</v>
      </c>
      <c r="P263" s="248"/>
      <c r="Q263" s="249"/>
      <c r="R263" s="253"/>
      <c r="S263" s="244"/>
    </row>
    <row r="264" spans="1:19" ht="14.65" customHeight="1">
      <c r="A264" s="192" t="s">
        <v>164</v>
      </c>
      <c r="B264" s="192"/>
      <c r="C264" s="192"/>
      <c r="D264" s="192"/>
      <c r="E264" s="192"/>
      <c r="F264" s="192"/>
      <c r="G264" s="192"/>
      <c r="H264" s="8"/>
      <c r="I264" s="8"/>
      <c r="J264" s="193" t="s">
        <v>187</v>
      </c>
      <c r="K264" s="193"/>
      <c r="L264" s="193"/>
      <c r="M264" s="194"/>
      <c r="N264" s="95" t="str">
        <f t="shared" si="17"/>
        <v>836.910,00</v>
      </c>
      <c r="O264" s="145">
        <v>836910</v>
      </c>
      <c r="P264" s="248"/>
      <c r="Q264" s="249"/>
      <c r="R264" s="253"/>
      <c r="S264" s="244"/>
    </row>
    <row r="265" spans="1:19" ht="19.149999999999999" customHeight="1">
      <c r="A265" s="77" t="s">
        <v>156</v>
      </c>
      <c r="B265" s="161" t="s">
        <v>182</v>
      </c>
      <c r="C265" s="161"/>
      <c r="D265" s="161"/>
      <c r="E265" s="161"/>
      <c r="F265" s="2"/>
      <c r="G265" s="2"/>
      <c r="H265" s="2"/>
      <c r="I265" s="2"/>
      <c r="J265" s="200" t="s">
        <v>187</v>
      </c>
      <c r="K265" s="200"/>
      <c r="L265" s="200"/>
      <c r="M265" s="201"/>
      <c r="N265" s="82" t="str">
        <f t="shared" si="17"/>
        <v>836.910,00</v>
      </c>
      <c r="O265" s="146">
        <v>836910</v>
      </c>
      <c r="P265" s="250"/>
      <c r="Q265" s="251"/>
      <c r="R265" s="254"/>
      <c r="S265" s="245"/>
    </row>
    <row r="266" spans="1:19" ht="14.65" customHeight="1">
      <c r="A266" s="199" t="s">
        <v>295</v>
      </c>
      <c r="B266" s="199"/>
      <c r="C266" s="199"/>
      <c r="D266" s="199"/>
      <c r="E266" s="199"/>
      <c r="F266" s="199"/>
      <c r="G266" s="199"/>
      <c r="H266" s="5"/>
      <c r="I266" s="5"/>
      <c r="J266" s="202">
        <v>0</v>
      </c>
      <c r="K266" s="202"/>
      <c r="L266" s="202"/>
      <c r="M266" s="203"/>
      <c r="N266" s="89">
        <v>400000</v>
      </c>
      <c r="O266" s="142">
        <v>428942.04</v>
      </c>
      <c r="P266" s="234" t="s">
        <v>299</v>
      </c>
      <c r="Q266" s="235"/>
      <c r="R266" s="240" t="s">
        <v>300</v>
      </c>
      <c r="S266" s="243" t="s">
        <v>253</v>
      </c>
    </row>
    <row r="267" spans="1:19" ht="14.65" customHeight="1">
      <c r="A267" s="176" t="s">
        <v>15</v>
      </c>
      <c r="B267" s="176"/>
      <c r="C267" s="176"/>
      <c r="D267" s="176"/>
      <c r="E267" s="176"/>
      <c r="F267" s="176"/>
      <c r="G267" s="176"/>
      <c r="H267" s="6"/>
      <c r="I267" s="6"/>
      <c r="J267" s="177">
        <v>0</v>
      </c>
      <c r="K267" s="177"/>
      <c r="L267" s="177"/>
      <c r="M267" s="178"/>
      <c r="N267" s="90">
        <v>183000</v>
      </c>
      <c r="O267" s="143">
        <v>183000</v>
      </c>
      <c r="P267" s="236"/>
      <c r="Q267" s="237"/>
      <c r="R267" s="241"/>
      <c r="S267" s="244"/>
    </row>
    <row r="268" spans="1:19" ht="14.65" customHeight="1">
      <c r="A268" s="179" t="s">
        <v>89</v>
      </c>
      <c r="B268" s="179"/>
      <c r="C268" s="179"/>
      <c r="D268" s="179"/>
      <c r="E268" s="179"/>
      <c r="F268" s="179"/>
      <c r="G268" s="179"/>
      <c r="H268" s="7"/>
      <c r="I268" s="7"/>
      <c r="J268" s="188">
        <v>0</v>
      </c>
      <c r="K268" s="188"/>
      <c r="L268" s="188"/>
      <c r="M268" s="189"/>
      <c r="N268" s="94">
        <v>183000</v>
      </c>
      <c r="O268" s="144">
        <v>183000</v>
      </c>
      <c r="P268" s="236"/>
      <c r="Q268" s="237"/>
      <c r="R268" s="241"/>
      <c r="S268" s="244"/>
    </row>
    <row r="269" spans="1:19" ht="14.65" customHeight="1">
      <c r="A269" s="192" t="s">
        <v>164</v>
      </c>
      <c r="B269" s="192"/>
      <c r="C269" s="192"/>
      <c r="D269" s="192"/>
      <c r="E269" s="192"/>
      <c r="F269" s="192"/>
      <c r="G269" s="192"/>
      <c r="H269" s="8"/>
      <c r="I269" s="8"/>
      <c r="J269" s="204">
        <v>0</v>
      </c>
      <c r="K269" s="204"/>
      <c r="L269" s="204"/>
      <c r="M269" s="205"/>
      <c r="N269" s="95">
        <v>183000</v>
      </c>
      <c r="O269" s="145">
        <v>183000</v>
      </c>
      <c r="P269" s="236"/>
      <c r="Q269" s="237"/>
      <c r="R269" s="241"/>
      <c r="S269" s="244"/>
    </row>
    <row r="270" spans="1:19" ht="20.65" customHeight="1">
      <c r="A270" s="87">
        <v>421</v>
      </c>
      <c r="B270" s="161" t="s">
        <v>296</v>
      </c>
      <c r="C270" s="161"/>
      <c r="D270" s="161"/>
      <c r="E270" s="161"/>
      <c r="F270" s="2"/>
      <c r="G270" s="2"/>
      <c r="H270" s="2"/>
      <c r="I270" s="2"/>
      <c r="J270" s="162">
        <v>0</v>
      </c>
      <c r="K270" s="162"/>
      <c r="L270" s="162"/>
      <c r="M270" s="163"/>
      <c r="N270" s="88">
        <v>183000</v>
      </c>
      <c r="O270" s="146">
        <v>183000</v>
      </c>
      <c r="P270" s="236"/>
      <c r="Q270" s="237"/>
      <c r="R270" s="241"/>
      <c r="S270" s="244"/>
    </row>
    <row r="271" spans="1:19" ht="14.65" customHeight="1">
      <c r="A271" s="176" t="s">
        <v>22</v>
      </c>
      <c r="B271" s="176"/>
      <c r="C271" s="176"/>
      <c r="D271" s="176"/>
      <c r="E271" s="176"/>
      <c r="F271" s="176"/>
      <c r="G271" s="176"/>
      <c r="H271" s="6"/>
      <c r="I271" s="6"/>
      <c r="J271" s="177">
        <v>0</v>
      </c>
      <c r="K271" s="177"/>
      <c r="L271" s="177"/>
      <c r="M271" s="178"/>
      <c r="N271" s="90">
        <v>217000</v>
      </c>
      <c r="O271" s="143">
        <v>245942.04</v>
      </c>
      <c r="P271" s="236"/>
      <c r="Q271" s="237"/>
      <c r="R271" s="241"/>
      <c r="S271" s="244"/>
    </row>
    <row r="272" spans="1:19" ht="14.65" customHeight="1">
      <c r="A272" s="179" t="s">
        <v>45</v>
      </c>
      <c r="B272" s="179"/>
      <c r="C272" s="179"/>
      <c r="D272" s="179"/>
      <c r="E272" s="179"/>
      <c r="F272" s="179"/>
      <c r="G272" s="179"/>
      <c r="H272" s="7"/>
      <c r="I272" s="7"/>
      <c r="J272" s="188">
        <v>0</v>
      </c>
      <c r="K272" s="188"/>
      <c r="L272" s="188"/>
      <c r="M272" s="189"/>
      <c r="N272" s="94">
        <v>217000</v>
      </c>
      <c r="O272" s="144">
        <v>245942.04</v>
      </c>
      <c r="P272" s="236"/>
      <c r="Q272" s="237"/>
      <c r="R272" s="241"/>
      <c r="S272" s="244"/>
    </row>
    <row r="273" spans="1:19" ht="14.65" customHeight="1">
      <c r="A273" s="192" t="s">
        <v>164</v>
      </c>
      <c r="B273" s="192"/>
      <c r="C273" s="192"/>
      <c r="D273" s="192"/>
      <c r="E273" s="192"/>
      <c r="F273" s="192"/>
      <c r="G273" s="192"/>
      <c r="H273" s="8"/>
      <c r="I273" s="8"/>
      <c r="J273" s="204">
        <v>0</v>
      </c>
      <c r="K273" s="204"/>
      <c r="L273" s="204"/>
      <c r="M273" s="205"/>
      <c r="N273" s="95">
        <v>217000</v>
      </c>
      <c r="O273" s="145">
        <v>245942.04</v>
      </c>
      <c r="P273" s="236"/>
      <c r="Q273" s="237"/>
      <c r="R273" s="241"/>
      <c r="S273" s="244"/>
    </row>
    <row r="274" spans="1:19" ht="15.4" customHeight="1">
      <c r="A274" s="87">
        <v>421</v>
      </c>
      <c r="B274" s="161" t="s">
        <v>296</v>
      </c>
      <c r="C274" s="161"/>
      <c r="D274" s="161"/>
      <c r="E274" s="161"/>
      <c r="F274" s="2"/>
      <c r="G274" s="2"/>
      <c r="H274" s="2"/>
      <c r="I274" s="2"/>
      <c r="J274" s="162">
        <v>0</v>
      </c>
      <c r="K274" s="162"/>
      <c r="L274" s="162"/>
      <c r="M274" s="163"/>
      <c r="N274" s="88">
        <v>217000</v>
      </c>
      <c r="O274" s="146">
        <v>245942.04</v>
      </c>
      <c r="P274" s="238"/>
      <c r="Q274" s="239"/>
      <c r="R274" s="242"/>
      <c r="S274" s="245"/>
    </row>
    <row r="275" spans="1:19" ht="24.4" customHeight="1">
      <c r="A275" s="199" t="s">
        <v>188</v>
      </c>
      <c r="B275" s="199"/>
      <c r="C275" s="199"/>
      <c r="D275" s="199"/>
      <c r="E275" s="199"/>
      <c r="F275" s="199"/>
      <c r="G275" s="199"/>
      <c r="H275" s="5"/>
      <c r="I275" s="5"/>
      <c r="J275" s="182" t="s">
        <v>189</v>
      </c>
      <c r="K275" s="182"/>
      <c r="L275" s="182"/>
      <c r="M275" s="183"/>
      <c r="N275" s="80" t="str">
        <f t="shared" si="17"/>
        <v>1.900.000,00</v>
      </c>
      <c r="O275" s="142">
        <v>17437.5</v>
      </c>
      <c r="P275" s="164" t="str">
        <f>[1]IspisProjekcijePlanaProracuna!U260</f>
        <v>1/380m</v>
      </c>
      <c r="Q275" s="165"/>
      <c r="R275" s="224" t="str">
        <f>[1]IspisProjekcijePlanaProracuna!W260</f>
        <v>Izgradnjom novih infarstrukturnih objekata i rekonstrukcijom postojećih prometnih objekata postiže se kvaliteta života po načelima održivog razvoja zajednice kroz razvoj komunalne infrastrukture ,modernizacije nerazvrstanih cesta i kolnih prilaza na području Općine Lipovljani</v>
      </c>
      <c r="S275" s="173" t="str">
        <f>[1]IspisProjekcijePlanaProracuna!X260</f>
        <v>022</v>
      </c>
    </row>
    <row r="276" spans="1:19" ht="14.65" customHeight="1">
      <c r="A276" s="176" t="s">
        <v>8</v>
      </c>
      <c r="B276" s="176"/>
      <c r="C276" s="176"/>
      <c r="D276" s="176"/>
      <c r="E276" s="176"/>
      <c r="F276" s="176"/>
      <c r="G276" s="176"/>
      <c r="H276" s="6"/>
      <c r="I276" s="6"/>
      <c r="J276" s="197" t="s">
        <v>190</v>
      </c>
      <c r="K276" s="197"/>
      <c r="L276" s="197"/>
      <c r="M276" s="198"/>
      <c r="N276" s="90">
        <v>341386</v>
      </c>
      <c r="O276" s="143">
        <v>17437.5</v>
      </c>
      <c r="P276" s="166"/>
      <c r="Q276" s="167"/>
      <c r="R276" s="190"/>
      <c r="S276" s="174"/>
    </row>
    <row r="277" spans="1:19" ht="14.65" customHeight="1">
      <c r="A277" s="179" t="s">
        <v>9</v>
      </c>
      <c r="B277" s="179"/>
      <c r="C277" s="179"/>
      <c r="D277" s="179"/>
      <c r="E277" s="179"/>
      <c r="F277" s="179"/>
      <c r="G277" s="179"/>
      <c r="H277" s="7"/>
      <c r="I277" s="7"/>
      <c r="J277" s="195" t="s">
        <v>190</v>
      </c>
      <c r="K277" s="195"/>
      <c r="L277" s="195"/>
      <c r="M277" s="196"/>
      <c r="N277" s="94">
        <v>341386</v>
      </c>
      <c r="O277" s="144">
        <v>17437.5</v>
      </c>
      <c r="P277" s="166"/>
      <c r="Q277" s="167"/>
      <c r="R277" s="190"/>
      <c r="S277" s="174"/>
    </row>
    <row r="278" spans="1:19" ht="14.65" customHeight="1">
      <c r="A278" s="192" t="s">
        <v>164</v>
      </c>
      <c r="B278" s="192"/>
      <c r="C278" s="192"/>
      <c r="D278" s="192"/>
      <c r="E278" s="192"/>
      <c r="F278" s="192"/>
      <c r="G278" s="192"/>
      <c r="H278" s="8"/>
      <c r="I278" s="8"/>
      <c r="J278" s="193" t="s">
        <v>190</v>
      </c>
      <c r="K278" s="193"/>
      <c r="L278" s="193"/>
      <c r="M278" s="194"/>
      <c r="N278" s="95">
        <v>341386</v>
      </c>
      <c r="O278" s="145">
        <v>17437.5</v>
      </c>
      <c r="P278" s="166"/>
      <c r="Q278" s="167"/>
      <c r="R278" s="190"/>
      <c r="S278" s="174"/>
    </row>
    <row r="279" spans="1:19" ht="14.65" customHeight="1">
      <c r="A279" s="77" t="s">
        <v>41</v>
      </c>
      <c r="B279" s="161" t="s">
        <v>191</v>
      </c>
      <c r="C279" s="161"/>
      <c r="D279" s="161"/>
      <c r="E279" s="161"/>
      <c r="F279" s="2"/>
      <c r="G279" s="2"/>
      <c r="H279" s="2"/>
      <c r="I279" s="2"/>
      <c r="J279" s="200" t="s">
        <v>190</v>
      </c>
      <c r="K279" s="200"/>
      <c r="L279" s="200"/>
      <c r="M279" s="201"/>
      <c r="N279" s="82">
        <v>341386</v>
      </c>
      <c r="O279" s="146">
        <v>17437.5</v>
      </c>
      <c r="P279" s="166"/>
      <c r="Q279" s="167"/>
      <c r="R279" s="190"/>
      <c r="S279" s="174"/>
    </row>
    <row r="280" spans="1:19" ht="14.65" customHeight="1">
      <c r="A280" s="176" t="s">
        <v>15</v>
      </c>
      <c r="B280" s="176"/>
      <c r="C280" s="176"/>
      <c r="D280" s="176"/>
      <c r="E280" s="176"/>
      <c r="F280" s="176"/>
      <c r="G280" s="176"/>
      <c r="H280" s="6"/>
      <c r="I280" s="6"/>
      <c r="J280" s="197" t="s">
        <v>77</v>
      </c>
      <c r="K280" s="197"/>
      <c r="L280" s="197"/>
      <c r="M280" s="198"/>
      <c r="N280" s="90">
        <v>703388</v>
      </c>
      <c r="O280" s="141">
        <v>0</v>
      </c>
      <c r="P280" s="166"/>
      <c r="Q280" s="167"/>
      <c r="R280" s="190"/>
      <c r="S280" s="174"/>
    </row>
    <row r="281" spans="1:19" ht="14.65" customHeight="1">
      <c r="A281" s="179" t="s">
        <v>163</v>
      </c>
      <c r="B281" s="179"/>
      <c r="C281" s="179"/>
      <c r="D281" s="179"/>
      <c r="E281" s="179"/>
      <c r="F281" s="179"/>
      <c r="G281" s="179"/>
      <c r="H281" s="7"/>
      <c r="I281" s="7"/>
      <c r="J281" s="195" t="s">
        <v>75</v>
      </c>
      <c r="K281" s="195"/>
      <c r="L281" s="195"/>
      <c r="M281" s="196"/>
      <c r="N281" s="94">
        <v>603388</v>
      </c>
      <c r="O281" s="141">
        <v>0</v>
      </c>
      <c r="P281" s="166"/>
      <c r="Q281" s="167"/>
      <c r="R281" s="190"/>
      <c r="S281" s="174"/>
    </row>
    <row r="282" spans="1:19" ht="14.65" customHeight="1">
      <c r="A282" s="192" t="s">
        <v>164</v>
      </c>
      <c r="B282" s="192"/>
      <c r="C282" s="192"/>
      <c r="D282" s="192"/>
      <c r="E282" s="192"/>
      <c r="F282" s="192"/>
      <c r="G282" s="192"/>
      <c r="H282" s="8"/>
      <c r="I282" s="8"/>
      <c r="J282" s="193" t="s">
        <v>75</v>
      </c>
      <c r="K282" s="193"/>
      <c r="L282" s="193"/>
      <c r="M282" s="194"/>
      <c r="N282" s="95">
        <v>603388</v>
      </c>
      <c r="O282" s="141">
        <v>0</v>
      </c>
      <c r="P282" s="166"/>
      <c r="Q282" s="167"/>
      <c r="R282" s="190"/>
      <c r="S282" s="174"/>
    </row>
    <row r="283" spans="1:19" ht="14.65" customHeight="1">
      <c r="A283" s="77" t="s">
        <v>41</v>
      </c>
      <c r="B283" s="161" t="s">
        <v>192</v>
      </c>
      <c r="C283" s="161"/>
      <c r="D283" s="161"/>
      <c r="E283" s="161"/>
      <c r="F283" s="2"/>
      <c r="G283" s="2"/>
      <c r="H283" s="2"/>
      <c r="I283" s="2"/>
      <c r="J283" s="200" t="s">
        <v>114</v>
      </c>
      <c r="K283" s="200"/>
      <c r="L283" s="200"/>
      <c r="M283" s="201"/>
      <c r="N283" s="82">
        <v>350000</v>
      </c>
      <c r="O283" s="141">
        <v>0</v>
      </c>
      <c r="P283" s="166"/>
      <c r="Q283" s="167"/>
      <c r="R283" s="190"/>
      <c r="S283" s="174"/>
    </row>
    <row r="284" spans="1:19" ht="14.65" customHeight="1">
      <c r="A284" s="77" t="s">
        <v>41</v>
      </c>
      <c r="B284" s="161" t="s">
        <v>193</v>
      </c>
      <c r="C284" s="161"/>
      <c r="D284" s="161"/>
      <c r="E284" s="161"/>
      <c r="F284" s="2"/>
      <c r="G284" s="2"/>
      <c r="H284" s="2"/>
      <c r="I284" s="2"/>
      <c r="J284" s="200" t="s">
        <v>80</v>
      </c>
      <c r="K284" s="200"/>
      <c r="L284" s="200"/>
      <c r="M284" s="201"/>
      <c r="N284" s="82">
        <v>253388</v>
      </c>
      <c r="O284" s="141">
        <v>0</v>
      </c>
      <c r="P284" s="166"/>
      <c r="Q284" s="167"/>
      <c r="R284" s="190"/>
      <c r="S284" s="174"/>
    </row>
    <row r="285" spans="1:19" ht="14.65" customHeight="1">
      <c r="A285" s="179" t="s">
        <v>194</v>
      </c>
      <c r="B285" s="179"/>
      <c r="C285" s="179"/>
      <c r="D285" s="179"/>
      <c r="E285" s="179"/>
      <c r="F285" s="179"/>
      <c r="G285" s="179"/>
      <c r="H285" s="7"/>
      <c r="I285" s="7"/>
      <c r="J285" s="195" t="s">
        <v>111</v>
      </c>
      <c r="K285" s="195"/>
      <c r="L285" s="195"/>
      <c r="M285" s="196"/>
      <c r="N285" s="94" t="str">
        <f t="shared" ref="N285:N315" si="18">J285</f>
        <v>100.000,00</v>
      </c>
      <c r="O285" s="141">
        <v>0</v>
      </c>
      <c r="P285" s="166"/>
      <c r="Q285" s="167"/>
      <c r="R285" s="190"/>
      <c r="S285" s="174"/>
    </row>
    <row r="286" spans="1:19" ht="14.65" customHeight="1">
      <c r="A286" s="192" t="s">
        <v>164</v>
      </c>
      <c r="B286" s="192"/>
      <c r="C286" s="192"/>
      <c r="D286" s="192"/>
      <c r="E286" s="192"/>
      <c r="F286" s="192"/>
      <c r="G286" s="192"/>
      <c r="H286" s="8"/>
      <c r="I286" s="8"/>
      <c r="J286" s="193" t="s">
        <v>111</v>
      </c>
      <c r="K286" s="193"/>
      <c r="L286" s="193"/>
      <c r="M286" s="194"/>
      <c r="N286" s="95" t="str">
        <f t="shared" si="18"/>
        <v>100.000,00</v>
      </c>
      <c r="O286" s="141">
        <v>0</v>
      </c>
      <c r="P286" s="166"/>
      <c r="Q286" s="167"/>
      <c r="R286" s="190"/>
      <c r="S286" s="174"/>
    </row>
    <row r="287" spans="1:19" ht="14.65" customHeight="1">
      <c r="A287" s="77" t="s">
        <v>41</v>
      </c>
      <c r="B287" s="161" t="s">
        <v>191</v>
      </c>
      <c r="C287" s="161"/>
      <c r="D287" s="161"/>
      <c r="E287" s="161"/>
      <c r="F287" s="2"/>
      <c r="G287" s="2"/>
      <c r="H287" s="2"/>
      <c r="I287" s="2"/>
      <c r="J287" s="200" t="s">
        <v>111</v>
      </c>
      <c r="K287" s="200"/>
      <c r="L287" s="200"/>
      <c r="M287" s="201"/>
      <c r="N287" s="82" t="str">
        <f t="shared" si="18"/>
        <v>100.000,00</v>
      </c>
      <c r="O287" s="141">
        <v>0</v>
      </c>
      <c r="P287" s="166"/>
      <c r="Q287" s="167"/>
      <c r="R287" s="190"/>
      <c r="S287" s="174"/>
    </row>
    <row r="288" spans="1:19" ht="14.65" customHeight="1">
      <c r="A288" s="176" t="s">
        <v>25</v>
      </c>
      <c r="B288" s="176"/>
      <c r="C288" s="176"/>
      <c r="D288" s="176"/>
      <c r="E288" s="176"/>
      <c r="F288" s="176"/>
      <c r="G288" s="176"/>
      <c r="H288" s="6"/>
      <c r="I288" s="6"/>
      <c r="J288" s="197" t="s">
        <v>195</v>
      </c>
      <c r="K288" s="197"/>
      <c r="L288" s="197"/>
      <c r="M288" s="198"/>
      <c r="N288" s="90" t="str">
        <f t="shared" si="18"/>
        <v>31.804,00</v>
      </c>
      <c r="O288" s="141">
        <v>0</v>
      </c>
      <c r="P288" s="166"/>
      <c r="Q288" s="167"/>
      <c r="R288" s="190"/>
      <c r="S288" s="174"/>
    </row>
    <row r="289" spans="1:19" ht="14.65" customHeight="1">
      <c r="A289" s="179" t="s">
        <v>26</v>
      </c>
      <c r="B289" s="179"/>
      <c r="C289" s="179"/>
      <c r="D289" s="179"/>
      <c r="E289" s="179"/>
      <c r="F289" s="179"/>
      <c r="G289" s="179"/>
      <c r="H289" s="7"/>
      <c r="I289" s="7"/>
      <c r="J289" s="195" t="s">
        <v>195</v>
      </c>
      <c r="K289" s="195"/>
      <c r="L289" s="195"/>
      <c r="M289" s="196"/>
      <c r="N289" s="94" t="str">
        <f t="shared" si="18"/>
        <v>31.804,00</v>
      </c>
      <c r="O289" s="141">
        <v>0</v>
      </c>
      <c r="P289" s="166"/>
      <c r="Q289" s="167"/>
      <c r="R289" s="190"/>
      <c r="S289" s="174"/>
    </row>
    <row r="290" spans="1:19" ht="14.65" customHeight="1">
      <c r="A290" s="192" t="s">
        <v>164</v>
      </c>
      <c r="B290" s="192"/>
      <c r="C290" s="192"/>
      <c r="D290" s="192"/>
      <c r="E290" s="192"/>
      <c r="F290" s="192"/>
      <c r="G290" s="192"/>
      <c r="H290" s="8"/>
      <c r="I290" s="8"/>
      <c r="J290" s="193" t="s">
        <v>195</v>
      </c>
      <c r="K290" s="193"/>
      <c r="L290" s="193"/>
      <c r="M290" s="194"/>
      <c r="N290" s="95" t="str">
        <f t="shared" si="18"/>
        <v>31.804,00</v>
      </c>
      <c r="O290" s="141">
        <v>0</v>
      </c>
      <c r="P290" s="166"/>
      <c r="Q290" s="167"/>
      <c r="R290" s="190"/>
      <c r="S290" s="174"/>
    </row>
    <row r="291" spans="1:19" ht="14.65" customHeight="1">
      <c r="A291" s="77" t="s">
        <v>41</v>
      </c>
      <c r="B291" s="161" t="s">
        <v>191</v>
      </c>
      <c r="C291" s="161"/>
      <c r="D291" s="161"/>
      <c r="E291" s="161"/>
      <c r="F291" s="2"/>
      <c r="G291" s="2"/>
      <c r="H291" s="2"/>
      <c r="I291" s="2"/>
      <c r="J291" s="200" t="s">
        <v>195</v>
      </c>
      <c r="K291" s="200"/>
      <c r="L291" s="200"/>
      <c r="M291" s="201"/>
      <c r="N291" s="82" t="str">
        <f t="shared" si="18"/>
        <v>31.804,00</v>
      </c>
      <c r="O291" s="141">
        <v>0</v>
      </c>
      <c r="P291" s="166"/>
      <c r="Q291" s="167"/>
      <c r="R291" s="190"/>
      <c r="S291" s="174"/>
    </row>
    <row r="292" spans="1:19" ht="14.65" customHeight="1">
      <c r="A292" s="176" t="s">
        <v>22</v>
      </c>
      <c r="B292" s="176"/>
      <c r="C292" s="176"/>
      <c r="D292" s="176"/>
      <c r="E292" s="176"/>
      <c r="F292" s="176"/>
      <c r="G292" s="176"/>
      <c r="H292" s="6"/>
      <c r="I292" s="6"/>
      <c r="J292" s="197" t="s">
        <v>196</v>
      </c>
      <c r="K292" s="197"/>
      <c r="L292" s="197"/>
      <c r="M292" s="198"/>
      <c r="N292" s="90">
        <v>847172</v>
      </c>
      <c r="O292" s="141">
        <v>0</v>
      </c>
      <c r="P292" s="166"/>
      <c r="Q292" s="167"/>
      <c r="R292" s="190"/>
      <c r="S292" s="174"/>
    </row>
    <row r="293" spans="1:19" ht="14.65" customHeight="1">
      <c r="A293" s="179" t="s">
        <v>65</v>
      </c>
      <c r="B293" s="179"/>
      <c r="C293" s="179"/>
      <c r="D293" s="179"/>
      <c r="E293" s="179"/>
      <c r="F293" s="179"/>
      <c r="G293" s="179"/>
      <c r="H293" s="7"/>
      <c r="I293" s="7"/>
      <c r="J293" s="195" t="s">
        <v>197</v>
      </c>
      <c r="K293" s="195"/>
      <c r="L293" s="195"/>
      <c r="M293" s="196"/>
      <c r="N293" s="94" t="str">
        <f t="shared" si="18"/>
        <v>12.332,00</v>
      </c>
      <c r="O293" s="141">
        <v>0</v>
      </c>
      <c r="P293" s="166"/>
      <c r="Q293" s="167"/>
      <c r="R293" s="190"/>
      <c r="S293" s="174"/>
    </row>
    <row r="294" spans="1:19" ht="14.65" customHeight="1">
      <c r="A294" s="192" t="s">
        <v>164</v>
      </c>
      <c r="B294" s="192"/>
      <c r="C294" s="192"/>
      <c r="D294" s="192"/>
      <c r="E294" s="192"/>
      <c r="F294" s="192"/>
      <c r="G294" s="192"/>
      <c r="H294" s="8"/>
      <c r="I294" s="8"/>
      <c r="J294" s="193" t="s">
        <v>197</v>
      </c>
      <c r="K294" s="193"/>
      <c r="L294" s="193"/>
      <c r="M294" s="194"/>
      <c r="N294" s="95" t="str">
        <f t="shared" si="18"/>
        <v>12.332,00</v>
      </c>
      <c r="O294" s="141">
        <v>0</v>
      </c>
      <c r="P294" s="166"/>
      <c r="Q294" s="167"/>
      <c r="R294" s="190"/>
      <c r="S294" s="174"/>
    </row>
    <row r="295" spans="1:19" ht="14.65" customHeight="1">
      <c r="A295" s="77" t="s">
        <v>41</v>
      </c>
      <c r="B295" s="161" t="s">
        <v>191</v>
      </c>
      <c r="C295" s="161"/>
      <c r="D295" s="161"/>
      <c r="E295" s="161"/>
      <c r="F295" s="2"/>
      <c r="G295" s="2"/>
      <c r="H295" s="2"/>
      <c r="I295" s="2"/>
      <c r="J295" s="200" t="s">
        <v>197</v>
      </c>
      <c r="K295" s="200"/>
      <c r="L295" s="200"/>
      <c r="M295" s="201"/>
      <c r="N295" s="82" t="str">
        <f t="shared" si="18"/>
        <v>12.332,00</v>
      </c>
      <c r="O295" s="141">
        <v>0</v>
      </c>
      <c r="P295" s="166"/>
      <c r="Q295" s="167"/>
      <c r="R295" s="190"/>
      <c r="S295" s="174"/>
    </row>
    <row r="296" spans="1:19" ht="14.65" customHeight="1">
      <c r="A296" s="179" t="s">
        <v>45</v>
      </c>
      <c r="B296" s="179"/>
      <c r="C296" s="179"/>
      <c r="D296" s="179"/>
      <c r="E296" s="179"/>
      <c r="F296" s="179"/>
      <c r="G296" s="179"/>
      <c r="H296" s="7"/>
      <c r="I296" s="7"/>
      <c r="J296" s="195" t="s">
        <v>198</v>
      </c>
      <c r="K296" s="195"/>
      <c r="L296" s="195"/>
      <c r="M296" s="196"/>
      <c r="N296" s="94">
        <v>834840</v>
      </c>
      <c r="O296" s="141">
        <v>0</v>
      </c>
      <c r="P296" s="166"/>
      <c r="Q296" s="167"/>
      <c r="R296" s="190"/>
      <c r="S296" s="174"/>
    </row>
    <row r="297" spans="1:19" ht="14.65" customHeight="1">
      <c r="A297" s="192" t="s">
        <v>164</v>
      </c>
      <c r="B297" s="192"/>
      <c r="C297" s="192"/>
      <c r="D297" s="192"/>
      <c r="E297" s="192"/>
      <c r="F297" s="192"/>
      <c r="G297" s="192"/>
      <c r="H297" s="8"/>
      <c r="I297" s="8"/>
      <c r="J297" s="193" t="s">
        <v>198</v>
      </c>
      <c r="K297" s="193"/>
      <c r="L297" s="193"/>
      <c r="M297" s="194"/>
      <c r="N297" s="95">
        <v>834840</v>
      </c>
      <c r="O297" s="141">
        <v>0</v>
      </c>
      <c r="P297" s="166"/>
      <c r="Q297" s="167"/>
      <c r="R297" s="190"/>
      <c r="S297" s="174"/>
    </row>
    <row r="298" spans="1:19" ht="14.65" customHeight="1">
      <c r="A298" s="77" t="s">
        <v>41</v>
      </c>
      <c r="B298" s="161" t="s">
        <v>191</v>
      </c>
      <c r="C298" s="161"/>
      <c r="D298" s="161"/>
      <c r="E298" s="161"/>
      <c r="F298" s="2"/>
      <c r="G298" s="2"/>
      <c r="H298" s="2"/>
      <c r="I298" s="2"/>
      <c r="J298" s="200" t="s">
        <v>198</v>
      </c>
      <c r="K298" s="200"/>
      <c r="L298" s="200"/>
      <c r="M298" s="201"/>
      <c r="N298" s="82">
        <v>834840</v>
      </c>
      <c r="O298" s="141">
        <v>0</v>
      </c>
      <c r="P298" s="168"/>
      <c r="Q298" s="169"/>
      <c r="R298" s="191"/>
      <c r="S298" s="175"/>
    </row>
    <row r="299" spans="1:19" ht="22.15" customHeight="1">
      <c r="A299" s="199" t="s">
        <v>199</v>
      </c>
      <c r="B299" s="199"/>
      <c r="C299" s="199"/>
      <c r="D299" s="199"/>
      <c r="E299" s="199"/>
      <c r="F299" s="199"/>
      <c r="G299" s="199"/>
      <c r="H299" s="5"/>
      <c r="I299" s="5"/>
      <c r="J299" s="182" t="s">
        <v>200</v>
      </c>
      <c r="K299" s="182"/>
      <c r="L299" s="182"/>
      <c r="M299" s="183"/>
      <c r="N299" s="80">
        <v>757500</v>
      </c>
      <c r="O299" s="142">
        <v>17362.5</v>
      </c>
      <c r="P299" s="164" t="str">
        <f>[1]IspisProjekcijePlanaProracuna!U288</f>
        <v>2080m'/1000</v>
      </c>
      <c r="Q299" s="165"/>
      <c r="R299" s="185" t="str">
        <f>[1]IspisProjekcijePlanaProracuna!W288</f>
        <v>Obnova poučne staze, edukacija o biološkoj raznolikosti, šumskom ekosustavu, održivo gospodarenje šumama, turistička ponuda</v>
      </c>
      <c r="S299" s="173" t="str">
        <f>[1]IspisProjekcijePlanaProracuna!X288</f>
        <v>022</v>
      </c>
    </row>
    <row r="300" spans="1:19" ht="14.65" customHeight="1">
      <c r="A300" s="176" t="s">
        <v>15</v>
      </c>
      <c r="B300" s="176"/>
      <c r="C300" s="176"/>
      <c r="D300" s="176"/>
      <c r="E300" s="176"/>
      <c r="F300" s="176"/>
      <c r="G300" s="176"/>
      <c r="H300" s="6"/>
      <c r="I300" s="6"/>
      <c r="J300" s="197" t="s">
        <v>200</v>
      </c>
      <c r="K300" s="197"/>
      <c r="L300" s="197"/>
      <c r="M300" s="198"/>
      <c r="N300" s="90">
        <v>547500</v>
      </c>
      <c r="O300" s="143">
        <v>9375</v>
      </c>
      <c r="P300" s="166"/>
      <c r="Q300" s="167"/>
      <c r="R300" s="186"/>
      <c r="S300" s="174"/>
    </row>
    <row r="301" spans="1:19" ht="24" customHeight="1">
      <c r="A301" s="179" t="s">
        <v>89</v>
      </c>
      <c r="B301" s="179"/>
      <c r="C301" s="179"/>
      <c r="D301" s="179"/>
      <c r="E301" s="179"/>
      <c r="F301" s="179"/>
      <c r="G301" s="179"/>
      <c r="H301" s="7"/>
      <c r="I301" s="7"/>
      <c r="J301" s="195" t="s">
        <v>200</v>
      </c>
      <c r="K301" s="195"/>
      <c r="L301" s="195"/>
      <c r="M301" s="196"/>
      <c r="N301" s="94">
        <v>547500</v>
      </c>
      <c r="O301" s="144">
        <v>9375</v>
      </c>
      <c r="P301" s="166"/>
      <c r="Q301" s="167"/>
      <c r="R301" s="186"/>
      <c r="S301" s="174"/>
    </row>
    <row r="302" spans="1:19" ht="14.65" customHeight="1">
      <c r="A302" s="192" t="s">
        <v>164</v>
      </c>
      <c r="B302" s="192"/>
      <c r="C302" s="192"/>
      <c r="D302" s="192"/>
      <c r="E302" s="192"/>
      <c r="F302" s="192"/>
      <c r="G302" s="192"/>
      <c r="H302" s="8"/>
      <c r="I302" s="8"/>
      <c r="J302" s="193" t="s">
        <v>200</v>
      </c>
      <c r="K302" s="193"/>
      <c r="L302" s="193"/>
      <c r="M302" s="194"/>
      <c r="N302" s="95">
        <v>547500</v>
      </c>
      <c r="O302" s="145">
        <v>9375</v>
      </c>
      <c r="P302" s="166"/>
      <c r="Q302" s="167"/>
      <c r="R302" s="186"/>
      <c r="S302" s="174"/>
    </row>
    <row r="303" spans="1:19" ht="14.65" customHeight="1">
      <c r="A303" s="77" t="s">
        <v>156</v>
      </c>
      <c r="B303" s="161" t="s">
        <v>201</v>
      </c>
      <c r="C303" s="161"/>
      <c r="D303" s="161"/>
      <c r="E303" s="161"/>
      <c r="F303" s="2"/>
      <c r="G303" s="2"/>
      <c r="H303" s="2"/>
      <c r="I303" s="2"/>
      <c r="J303" s="200" t="s">
        <v>200</v>
      </c>
      <c r="K303" s="200"/>
      <c r="L303" s="200"/>
      <c r="M303" s="201"/>
      <c r="N303" s="82">
        <v>547500</v>
      </c>
      <c r="O303" s="146">
        <v>9375</v>
      </c>
      <c r="P303" s="166"/>
      <c r="Q303" s="167"/>
      <c r="R303" s="186"/>
      <c r="S303" s="174"/>
    </row>
    <row r="304" spans="1:19" ht="14.65" customHeight="1">
      <c r="A304" s="176" t="s">
        <v>22</v>
      </c>
      <c r="B304" s="176"/>
      <c r="C304" s="176"/>
      <c r="D304" s="176"/>
      <c r="E304" s="176"/>
      <c r="F304" s="176"/>
      <c r="G304" s="176"/>
      <c r="H304" s="6"/>
      <c r="I304" s="6"/>
      <c r="J304" s="177">
        <v>0</v>
      </c>
      <c r="K304" s="177"/>
      <c r="L304" s="177"/>
      <c r="M304" s="178"/>
      <c r="N304" s="90">
        <v>210000</v>
      </c>
      <c r="O304" s="143">
        <v>7987.5</v>
      </c>
      <c r="P304" s="166"/>
      <c r="Q304" s="167"/>
      <c r="R304" s="186"/>
      <c r="S304" s="174"/>
    </row>
    <row r="305" spans="1:19" ht="24" customHeight="1">
      <c r="A305" s="179" t="s">
        <v>45</v>
      </c>
      <c r="B305" s="179"/>
      <c r="C305" s="179"/>
      <c r="D305" s="179"/>
      <c r="E305" s="179"/>
      <c r="F305" s="179"/>
      <c r="G305" s="179"/>
      <c r="H305" s="7"/>
      <c r="I305" s="7"/>
      <c r="J305" s="188">
        <v>0</v>
      </c>
      <c r="K305" s="188"/>
      <c r="L305" s="188"/>
      <c r="M305" s="189"/>
      <c r="N305" s="94">
        <v>210000</v>
      </c>
      <c r="O305" s="144">
        <v>7987.5</v>
      </c>
      <c r="P305" s="166"/>
      <c r="Q305" s="167"/>
      <c r="R305" s="186"/>
      <c r="S305" s="174"/>
    </row>
    <row r="306" spans="1:19" ht="14.65" customHeight="1">
      <c r="A306" s="192" t="s">
        <v>164</v>
      </c>
      <c r="B306" s="192"/>
      <c r="C306" s="192"/>
      <c r="D306" s="192"/>
      <c r="E306" s="192"/>
      <c r="F306" s="192"/>
      <c r="G306" s="192"/>
      <c r="H306" s="8"/>
      <c r="I306" s="8"/>
      <c r="J306" s="204">
        <v>0</v>
      </c>
      <c r="K306" s="204"/>
      <c r="L306" s="204"/>
      <c r="M306" s="205"/>
      <c r="N306" s="95">
        <v>210000</v>
      </c>
      <c r="O306" s="145">
        <v>7987.5</v>
      </c>
      <c r="P306" s="166"/>
      <c r="Q306" s="167"/>
      <c r="R306" s="186"/>
      <c r="S306" s="174"/>
    </row>
    <row r="307" spans="1:19" ht="14.65" customHeight="1">
      <c r="A307" s="87" t="s">
        <v>156</v>
      </c>
      <c r="B307" s="161" t="s">
        <v>201</v>
      </c>
      <c r="C307" s="161"/>
      <c r="D307" s="161"/>
      <c r="E307" s="161"/>
      <c r="F307" s="2"/>
      <c r="G307" s="2"/>
      <c r="H307" s="2"/>
      <c r="I307" s="2"/>
      <c r="J307" s="162">
        <v>0</v>
      </c>
      <c r="K307" s="162"/>
      <c r="L307" s="162"/>
      <c r="M307" s="163"/>
      <c r="N307" s="88">
        <v>210000</v>
      </c>
      <c r="O307" s="146">
        <v>7987.5</v>
      </c>
      <c r="P307" s="168"/>
      <c r="Q307" s="169"/>
      <c r="R307" s="187"/>
      <c r="S307" s="175"/>
    </row>
    <row r="308" spans="1:19" ht="14.65" customHeight="1">
      <c r="A308" s="181" t="s">
        <v>283</v>
      </c>
      <c r="B308" s="181"/>
      <c r="C308" s="181"/>
      <c r="D308" s="181"/>
      <c r="E308" s="181"/>
      <c r="F308" s="181"/>
      <c r="G308" s="181"/>
      <c r="H308" s="181"/>
      <c r="I308" s="181"/>
      <c r="J308" s="181"/>
      <c r="K308" s="12"/>
      <c r="L308" s="12"/>
      <c r="M308" s="12"/>
      <c r="N308" s="92" t="s">
        <v>266</v>
      </c>
      <c r="O308" s="140"/>
      <c r="P308" s="12"/>
      <c r="Q308" s="28"/>
      <c r="R308" s="50"/>
      <c r="S308" s="29"/>
    </row>
    <row r="309" spans="1:19" ht="23.65" customHeight="1">
      <c r="A309" s="181" t="s">
        <v>284</v>
      </c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1"/>
      <c r="P309" s="27"/>
      <c r="Q309" s="28"/>
      <c r="R309" s="50"/>
      <c r="S309" s="29"/>
    </row>
    <row r="310" spans="1:19" ht="14.65" customHeight="1">
      <c r="A310" s="184" t="s">
        <v>202</v>
      </c>
      <c r="B310" s="184"/>
      <c r="C310" s="184"/>
      <c r="D310" s="184"/>
      <c r="E310" s="184"/>
      <c r="F310" s="184"/>
      <c r="G310" s="184"/>
      <c r="H310" s="16"/>
      <c r="I310" s="16"/>
      <c r="J310" s="206" t="s">
        <v>27</v>
      </c>
      <c r="K310" s="206"/>
      <c r="L310" s="206"/>
      <c r="M310" s="206"/>
      <c r="N310" s="86" t="str">
        <f t="shared" si="18"/>
        <v>120.000,00</v>
      </c>
      <c r="O310" s="155">
        <v>15000</v>
      </c>
      <c r="P310" s="40"/>
      <c r="Q310" s="40"/>
      <c r="R310" s="49"/>
      <c r="S310" s="31"/>
    </row>
    <row r="311" spans="1:19" ht="22.15" customHeight="1">
      <c r="A311" s="199" t="s">
        <v>203</v>
      </c>
      <c r="B311" s="199"/>
      <c r="C311" s="199"/>
      <c r="D311" s="199"/>
      <c r="E311" s="199"/>
      <c r="F311" s="199"/>
      <c r="G311" s="199"/>
      <c r="H311" s="5"/>
      <c r="I311" s="5"/>
      <c r="J311" s="182" t="s">
        <v>18</v>
      </c>
      <c r="K311" s="182"/>
      <c r="L311" s="182"/>
      <c r="M311" s="183"/>
      <c r="N311" s="80" t="str">
        <f t="shared" si="18"/>
        <v>30.000,00</v>
      </c>
      <c r="O311" s="142">
        <v>15000</v>
      </c>
      <c r="P311" s="218" t="str">
        <f>[1]IspisProjekcijePlanaProracuna!U296</f>
        <v xml:space="preserve">10 OPG-a/    dodijeljeno 233 kupona za u.o. goveda + 2 u.o. nazimica </v>
      </c>
      <c r="Q311" s="219"/>
      <c r="R311" s="185" t="str">
        <f>[1]IspisProjekcijePlanaProracuna!W296</f>
        <v>Potpora OPG-ima sa područja Općine Lipovljani za održivi razvoj poljoprivrede</v>
      </c>
      <c r="S311" s="173" t="str">
        <f>[1]IspisProjekcijePlanaProracuna!X296</f>
        <v>022</v>
      </c>
    </row>
    <row r="312" spans="1:19" ht="14.65" customHeight="1">
      <c r="A312" s="176" t="s">
        <v>25</v>
      </c>
      <c r="B312" s="176"/>
      <c r="C312" s="176"/>
      <c r="D312" s="176"/>
      <c r="E312" s="176"/>
      <c r="F312" s="176"/>
      <c r="G312" s="176"/>
      <c r="H312" s="6"/>
      <c r="I312" s="6"/>
      <c r="J312" s="197" t="s">
        <v>18</v>
      </c>
      <c r="K312" s="197"/>
      <c r="L312" s="197"/>
      <c r="M312" s="198"/>
      <c r="N312" s="90" t="str">
        <f t="shared" si="18"/>
        <v>30.000,00</v>
      </c>
      <c r="O312" s="143">
        <v>15000</v>
      </c>
      <c r="P312" s="220"/>
      <c r="Q312" s="221"/>
      <c r="R312" s="186"/>
      <c r="S312" s="174"/>
    </row>
    <row r="313" spans="1:19" ht="14.65" customHeight="1">
      <c r="A313" s="179" t="s">
        <v>113</v>
      </c>
      <c r="B313" s="179"/>
      <c r="C313" s="179"/>
      <c r="D313" s="179"/>
      <c r="E313" s="179"/>
      <c r="F313" s="179"/>
      <c r="G313" s="179"/>
      <c r="H313" s="7"/>
      <c r="I313" s="7"/>
      <c r="J313" s="195" t="s">
        <v>18</v>
      </c>
      <c r="K313" s="195"/>
      <c r="L313" s="195"/>
      <c r="M313" s="196"/>
      <c r="N313" s="94" t="str">
        <f t="shared" si="18"/>
        <v>30.000,00</v>
      </c>
      <c r="O313" s="144">
        <v>15000</v>
      </c>
      <c r="P313" s="220"/>
      <c r="Q313" s="221"/>
      <c r="R313" s="186"/>
      <c r="S313" s="174"/>
    </row>
    <row r="314" spans="1:19" ht="14.65" customHeight="1">
      <c r="A314" s="192" t="s">
        <v>204</v>
      </c>
      <c r="B314" s="192"/>
      <c r="C314" s="192"/>
      <c r="D314" s="192"/>
      <c r="E314" s="192"/>
      <c r="F314" s="192"/>
      <c r="G314" s="192"/>
      <c r="H314" s="8"/>
      <c r="I314" s="8"/>
      <c r="J314" s="193" t="s">
        <v>18</v>
      </c>
      <c r="K314" s="193"/>
      <c r="L314" s="193"/>
      <c r="M314" s="194"/>
      <c r="N314" s="95" t="str">
        <f t="shared" si="18"/>
        <v>30.000,00</v>
      </c>
      <c r="O314" s="145">
        <v>15000</v>
      </c>
      <c r="P314" s="220"/>
      <c r="Q314" s="221"/>
      <c r="R314" s="186"/>
      <c r="S314" s="174"/>
    </row>
    <row r="315" spans="1:19" ht="14.65" customHeight="1">
      <c r="A315" s="77" t="s">
        <v>205</v>
      </c>
      <c r="B315" s="161" t="s">
        <v>206</v>
      </c>
      <c r="C315" s="161"/>
      <c r="D315" s="161"/>
      <c r="E315" s="161"/>
      <c r="F315" s="2"/>
      <c r="G315" s="2"/>
      <c r="H315" s="2"/>
      <c r="I315" s="2"/>
      <c r="J315" s="200" t="s">
        <v>14</v>
      </c>
      <c r="K315" s="200"/>
      <c r="L315" s="200"/>
      <c r="M315" s="201"/>
      <c r="N315" s="82" t="str">
        <f t="shared" si="18"/>
        <v>1.000,00</v>
      </c>
      <c r="O315" s="141">
        <v>0</v>
      </c>
      <c r="P315" s="220"/>
      <c r="Q315" s="221"/>
      <c r="R315" s="186"/>
      <c r="S315" s="174"/>
    </row>
    <row r="316" spans="1:19" ht="14.65" customHeight="1">
      <c r="A316" s="77" t="s">
        <v>205</v>
      </c>
      <c r="B316" s="161" t="s">
        <v>207</v>
      </c>
      <c r="C316" s="161"/>
      <c r="D316" s="161"/>
      <c r="E316" s="161"/>
      <c r="F316" s="2"/>
      <c r="G316" s="2"/>
      <c r="H316" s="2"/>
      <c r="I316" s="2"/>
      <c r="J316" s="200" t="s">
        <v>208</v>
      </c>
      <c r="K316" s="200"/>
      <c r="L316" s="200"/>
      <c r="M316" s="201"/>
      <c r="N316" s="82" t="str">
        <f t="shared" ref="N316:N320" si="19">J316</f>
        <v>29.000,00</v>
      </c>
      <c r="O316" s="146">
        <v>15000</v>
      </c>
      <c r="P316" s="222"/>
      <c r="Q316" s="223"/>
      <c r="R316" s="187"/>
      <c r="S316" s="175"/>
    </row>
    <row r="317" spans="1:19" ht="14.65" customHeight="1">
      <c r="A317" s="199" t="s">
        <v>209</v>
      </c>
      <c r="B317" s="199"/>
      <c r="C317" s="199"/>
      <c r="D317" s="199"/>
      <c r="E317" s="199"/>
      <c r="F317" s="199"/>
      <c r="G317" s="199"/>
      <c r="H317" s="5"/>
      <c r="I317" s="5"/>
      <c r="J317" s="182" t="s">
        <v>20</v>
      </c>
      <c r="K317" s="182"/>
      <c r="L317" s="182"/>
      <c r="M317" s="183"/>
      <c r="N317" s="80" t="str">
        <f t="shared" si="19"/>
        <v>10.000,00</v>
      </c>
      <c r="O317" s="141">
        <v>0</v>
      </c>
      <c r="P317" s="164" t="str">
        <f>[1]IspisProjekcijePlanaProracuna!U302</f>
        <v xml:space="preserve">3 OPG-a </v>
      </c>
      <c r="Q317" s="165"/>
      <c r="R317" s="170" t="str">
        <f>[1]IspisProjekcijePlanaProracuna!W302</f>
        <v>Potpora OPG-ima sa područja Općine Lipovljani za održivi razvoj poljoprivrede</v>
      </c>
      <c r="S317" s="173" t="str">
        <f>[1]IspisProjekcijePlanaProracuna!X302</f>
        <v>022</v>
      </c>
    </row>
    <row r="318" spans="1:19" ht="14.65" customHeight="1">
      <c r="A318" s="176" t="s">
        <v>8</v>
      </c>
      <c r="B318" s="176"/>
      <c r="C318" s="176"/>
      <c r="D318" s="176"/>
      <c r="E318" s="176"/>
      <c r="F318" s="176"/>
      <c r="G318" s="176"/>
      <c r="H318" s="6"/>
      <c r="I318" s="6"/>
      <c r="J318" s="197" t="s">
        <v>20</v>
      </c>
      <c r="K318" s="197"/>
      <c r="L318" s="197"/>
      <c r="M318" s="198"/>
      <c r="N318" s="90" t="str">
        <f t="shared" si="19"/>
        <v>10.000,00</v>
      </c>
      <c r="O318" s="141">
        <v>0</v>
      </c>
      <c r="P318" s="166"/>
      <c r="Q318" s="167"/>
      <c r="R318" s="171"/>
      <c r="S318" s="174"/>
    </row>
    <row r="319" spans="1:19" ht="14.65" customHeight="1">
      <c r="A319" s="179" t="s">
        <v>9</v>
      </c>
      <c r="B319" s="179"/>
      <c r="C319" s="179"/>
      <c r="D319" s="179"/>
      <c r="E319" s="179"/>
      <c r="F319" s="179"/>
      <c r="G319" s="179"/>
      <c r="H319" s="7"/>
      <c r="I319" s="7"/>
      <c r="J319" s="195" t="s">
        <v>20</v>
      </c>
      <c r="K319" s="195"/>
      <c r="L319" s="195"/>
      <c r="M319" s="196"/>
      <c r="N319" s="94" t="str">
        <f t="shared" si="19"/>
        <v>10.000,00</v>
      </c>
      <c r="O319" s="141">
        <v>0</v>
      </c>
      <c r="P319" s="166"/>
      <c r="Q319" s="167"/>
      <c r="R319" s="171"/>
      <c r="S319" s="174"/>
    </row>
    <row r="320" spans="1:19" ht="14.65" customHeight="1">
      <c r="A320" s="77" t="s">
        <v>205</v>
      </c>
      <c r="B320" s="161" t="s">
        <v>210</v>
      </c>
      <c r="C320" s="161"/>
      <c r="D320" s="161"/>
      <c r="E320" s="161"/>
      <c r="F320" s="2"/>
      <c r="G320" s="2"/>
      <c r="H320" s="2"/>
      <c r="I320" s="2"/>
      <c r="J320" s="200" t="s">
        <v>20</v>
      </c>
      <c r="K320" s="200"/>
      <c r="L320" s="200"/>
      <c r="M320" s="201"/>
      <c r="N320" s="82" t="str">
        <f t="shared" si="19"/>
        <v>10.000,00</v>
      </c>
      <c r="O320" s="141">
        <v>0</v>
      </c>
      <c r="P320" s="168"/>
      <c r="Q320" s="169"/>
      <c r="R320" s="172"/>
      <c r="S320" s="175"/>
    </row>
    <row r="321" spans="1:19" ht="20.65" customHeight="1">
      <c r="A321" s="199" t="s">
        <v>211</v>
      </c>
      <c r="B321" s="199"/>
      <c r="C321" s="199"/>
      <c r="D321" s="199"/>
      <c r="E321" s="199"/>
      <c r="F321" s="199"/>
      <c r="G321" s="199"/>
      <c r="H321" s="5"/>
      <c r="I321" s="5"/>
      <c r="J321" s="182" t="s">
        <v>29</v>
      </c>
      <c r="K321" s="182"/>
      <c r="L321" s="182"/>
      <c r="M321" s="183"/>
      <c r="N321" s="80">
        <v>50000</v>
      </c>
      <c r="O321" s="141">
        <v>0</v>
      </c>
      <c r="P321" s="164" t="str">
        <f>[1]IspisProjekcijePlanaProracuna!U306</f>
        <v xml:space="preserve">5 OPG-a </v>
      </c>
      <c r="Q321" s="165"/>
      <c r="R321" s="170" t="str">
        <f>[1]IspisProjekcijePlanaProracuna!W306</f>
        <v>Potpora OPG-ima sa područja Općine Lipovljani za održivi razvoj poljoprivrede</v>
      </c>
      <c r="S321" s="173" t="str">
        <f>[1]IspisProjekcijePlanaProracuna!X306</f>
        <v>022</v>
      </c>
    </row>
    <row r="322" spans="1:19" ht="14.65" customHeight="1">
      <c r="A322" s="176" t="s">
        <v>8</v>
      </c>
      <c r="B322" s="176"/>
      <c r="C322" s="176"/>
      <c r="D322" s="176"/>
      <c r="E322" s="176"/>
      <c r="F322" s="176"/>
      <c r="G322" s="176"/>
      <c r="H322" s="6"/>
      <c r="I322" s="6"/>
      <c r="J322" s="177">
        <v>0</v>
      </c>
      <c r="K322" s="177"/>
      <c r="L322" s="177"/>
      <c r="M322" s="178"/>
      <c r="N322" s="90">
        <v>3321</v>
      </c>
      <c r="O322" s="141">
        <v>0</v>
      </c>
      <c r="P322" s="166"/>
      <c r="Q322" s="167"/>
      <c r="R322" s="171"/>
      <c r="S322" s="174"/>
    </row>
    <row r="323" spans="1:19" ht="14.65" customHeight="1">
      <c r="A323" s="179" t="s">
        <v>9</v>
      </c>
      <c r="B323" s="179"/>
      <c r="C323" s="179"/>
      <c r="D323" s="179"/>
      <c r="E323" s="179"/>
      <c r="F323" s="179"/>
      <c r="G323" s="179"/>
      <c r="H323" s="7"/>
      <c r="I323" s="7"/>
      <c r="J323" s="188">
        <v>0</v>
      </c>
      <c r="K323" s="188"/>
      <c r="L323" s="188"/>
      <c r="M323" s="189"/>
      <c r="N323" s="94">
        <v>3321</v>
      </c>
      <c r="O323" s="141">
        <v>0</v>
      </c>
      <c r="P323" s="166"/>
      <c r="Q323" s="167"/>
      <c r="R323" s="171"/>
      <c r="S323" s="174"/>
    </row>
    <row r="324" spans="1:19" ht="14.65" customHeight="1">
      <c r="A324" s="87" t="s">
        <v>205</v>
      </c>
      <c r="B324" s="161" t="s">
        <v>212</v>
      </c>
      <c r="C324" s="161"/>
      <c r="D324" s="161"/>
      <c r="E324" s="161"/>
      <c r="F324" s="2"/>
      <c r="G324" s="2"/>
      <c r="H324" s="2"/>
      <c r="I324" s="2"/>
      <c r="J324" s="162">
        <v>0</v>
      </c>
      <c r="K324" s="162"/>
      <c r="L324" s="162"/>
      <c r="M324" s="163"/>
      <c r="N324" s="88">
        <v>3321</v>
      </c>
      <c r="O324" s="141">
        <v>0</v>
      </c>
      <c r="P324" s="166"/>
      <c r="Q324" s="167"/>
      <c r="R324" s="171"/>
      <c r="S324" s="174"/>
    </row>
    <row r="325" spans="1:19" ht="14.65" customHeight="1">
      <c r="A325" s="176" t="s">
        <v>25</v>
      </c>
      <c r="B325" s="176"/>
      <c r="C325" s="176"/>
      <c r="D325" s="176"/>
      <c r="E325" s="176"/>
      <c r="F325" s="176"/>
      <c r="G325" s="176"/>
      <c r="H325" s="6"/>
      <c r="I325" s="6"/>
      <c r="J325" s="197" t="s">
        <v>29</v>
      </c>
      <c r="K325" s="197"/>
      <c r="L325" s="197"/>
      <c r="M325" s="198"/>
      <c r="N325" s="90">
        <v>46679</v>
      </c>
      <c r="O325" s="141">
        <v>0</v>
      </c>
      <c r="P325" s="166"/>
      <c r="Q325" s="167"/>
      <c r="R325" s="171"/>
      <c r="S325" s="174"/>
    </row>
    <row r="326" spans="1:19" ht="14.65" customHeight="1">
      <c r="A326" s="179" t="s">
        <v>26</v>
      </c>
      <c r="B326" s="179"/>
      <c r="C326" s="179"/>
      <c r="D326" s="179"/>
      <c r="E326" s="179"/>
      <c r="F326" s="179"/>
      <c r="G326" s="179"/>
      <c r="H326" s="7"/>
      <c r="I326" s="7"/>
      <c r="J326" s="195" t="s">
        <v>24</v>
      </c>
      <c r="K326" s="195"/>
      <c r="L326" s="195"/>
      <c r="M326" s="196"/>
      <c r="N326" s="94">
        <v>16679</v>
      </c>
      <c r="O326" s="141">
        <v>0</v>
      </c>
      <c r="P326" s="166"/>
      <c r="Q326" s="167"/>
      <c r="R326" s="171"/>
      <c r="S326" s="174"/>
    </row>
    <row r="327" spans="1:19" ht="14.65" customHeight="1">
      <c r="A327" s="77" t="s">
        <v>205</v>
      </c>
      <c r="B327" s="161" t="s">
        <v>212</v>
      </c>
      <c r="C327" s="161"/>
      <c r="D327" s="161"/>
      <c r="E327" s="161"/>
      <c r="F327" s="2"/>
      <c r="G327" s="2"/>
      <c r="H327" s="2"/>
      <c r="I327" s="2"/>
      <c r="J327" s="200" t="s">
        <v>24</v>
      </c>
      <c r="K327" s="200"/>
      <c r="L327" s="200"/>
      <c r="M327" s="201"/>
      <c r="N327" s="82">
        <v>16679</v>
      </c>
      <c r="O327" s="141">
        <v>0</v>
      </c>
      <c r="P327" s="166"/>
      <c r="Q327" s="167"/>
      <c r="R327" s="171"/>
      <c r="S327" s="174"/>
    </row>
    <row r="328" spans="1:19" ht="14.65" customHeight="1">
      <c r="A328" s="179" t="s">
        <v>113</v>
      </c>
      <c r="B328" s="179"/>
      <c r="C328" s="179"/>
      <c r="D328" s="179"/>
      <c r="E328" s="179"/>
      <c r="F328" s="179"/>
      <c r="G328" s="179"/>
      <c r="H328" s="7"/>
      <c r="I328" s="7"/>
      <c r="J328" s="195" t="s">
        <v>13</v>
      </c>
      <c r="K328" s="195"/>
      <c r="L328" s="195"/>
      <c r="M328" s="196"/>
      <c r="N328" s="94">
        <v>30000</v>
      </c>
      <c r="O328" s="141">
        <v>0</v>
      </c>
      <c r="P328" s="166"/>
      <c r="Q328" s="167"/>
      <c r="R328" s="171"/>
      <c r="S328" s="174"/>
    </row>
    <row r="329" spans="1:19" ht="14.65" customHeight="1">
      <c r="A329" s="77" t="s">
        <v>205</v>
      </c>
      <c r="B329" s="161" t="s">
        <v>212</v>
      </c>
      <c r="C329" s="161"/>
      <c r="D329" s="161"/>
      <c r="E329" s="161"/>
      <c r="F329" s="2"/>
      <c r="G329" s="2"/>
      <c r="H329" s="2"/>
      <c r="I329" s="2"/>
      <c r="J329" s="200" t="s">
        <v>13</v>
      </c>
      <c r="K329" s="200"/>
      <c r="L329" s="200"/>
      <c r="M329" s="201"/>
      <c r="N329" s="82">
        <v>30000</v>
      </c>
      <c r="O329" s="141">
        <v>0</v>
      </c>
      <c r="P329" s="168"/>
      <c r="Q329" s="169"/>
      <c r="R329" s="172"/>
      <c r="S329" s="175"/>
    </row>
    <row r="330" spans="1:19" ht="14.65" customHeight="1">
      <c r="A330" s="199" t="s">
        <v>297</v>
      </c>
      <c r="B330" s="199"/>
      <c r="C330" s="199"/>
      <c r="D330" s="199"/>
      <c r="E330" s="199"/>
      <c r="F330" s="199"/>
      <c r="G330" s="199"/>
      <c r="H330" s="5"/>
      <c r="I330" s="5"/>
      <c r="J330" s="202">
        <v>0</v>
      </c>
      <c r="K330" s="202"/>
      <c r="L330" s="202"/>
      <c r="M330" s="203"/>
      <c r="N330" s="89">
        <v>30000</v>
      </c>
      <c r="O330" s="141">
        <v>0</v>
      </c>
      <c r="P330" s="164" t="s">
        <v>266</v>
      </c>
      <c r="Q330" s="165"/>
      <c r="R330" s="170" t="str">
        <f t="shared" ref="R330" si="20">$R$321</f>
        <v>Potpora OPG-ima sa područja Općine Lipovljani za održivi razvoj poljoprivrede</v>
      </c>
      <c r="S330" s="173" t="str">
        <f>[1]IspisProjekcijePlanaProracuna!X315</f>
        <v>022</v>
      </c>
    </row>
    <row r="331" spans="1:19" ht="14.65" customHeight="1">
      <c r="A331" s="176" t="s">
        <v>25</v>
      </c>
      <c r="B331" s="176"/>
      <c r="C331" s="176"/>
      <c r="D331" s="176"/>
      <c r="E331" s="176"/>
      <c r="F331" s="176"/>
      <c r="G331" s="176"/>
      <c r="H331" s="6"/>
      <c r="I331" s="6"/>
      <c r="J331" s="177">
        <v>0</v>
      </c>
      <c r="K331" s="177"/>
      <c r="L331" s="177"/>
      <c r="M331" s="178"/>
      <c r="N331" s="90">
        <v>30000</v>
      </c>
      <c r="O331" s="141">
        <v>0</v>
      </c>
      <c r="P331" s="166"/>
      <c r="Q331" s="167"/>
      <c r="R331" s="171"/>
      <c r="S331" s="174"/>
    </row>
    <row r="332" spans="1:19" ht="14.65" customHeight="1">
      <c r="A332" s="179" t="s">
        <v>113</v>
      </c>
      <c r="B332" s="179"/>
      <c r="C332" s="179"/>
      <c r="D332" s="179"/>
      <c r="E332" s="179"/>
      <c r="F332" s="179"/>
      <c r="G332" s="179"/>
      <c r="H332" s="7"/>
      <c r="I332" s="7"/>
      <c r="J332" s="188">
        <v>0</v>
      </c>
      <c r="K332" s="188"/>
      <c r="L332" s="188"/>
      <c r="M332" s="189"/>
      <c r="N332" s="94">
        <v>30000</v>
      </c>
      <c r="O332" s="141">
        <v>0</v>
      </c>
      <c r="P332" s="166"/>
      <c r="Q332" s="167"/>
      <c r="R332" s="171"/>
      <c r="S332" s="174"/>
    </row>
    <row r="333" spans="1:19" ht="14.65" customHeight="1">
      <c r="A333" s="87" t="s">
        <v>205</v>
      </c>
      <c r="B333" s="161" t="s">
        <v>298</v>
      </c>
      <c r="C333" s="161"/>
      <c r="D333" s="161"/>
      <c r="E333" s="161"/>
      <c r="F333" s="2"/>
      <c r="G333" s="2"/>
      <c r="H333" s="2"/>
      <c r="I333" s="2"/>
      <c r="J333" s="162">
        <v>0</v>
      </c>
      <c r="K333" s="162"/>
      <c r="L333" s="162"/>
      <c r="M333" s="163"/>
      <c r="N333" s="88">
        <v>30000</v>
      </c>
      <c r="O333" s="141">
        <v>0</v>
      </c>
      <c r="P333" s="168"/>
      <c r="Q333" s="169"/>
      <c r="R333" s="172"/>
      <c r="S333" s="175"/>
    </row>
    <row r="334" spans="1:19" ht="14.65" customHeight="1">
      <c r="A334" s="181" t="s">
        <v>285</v>
      </c>
      <c r="B334" s="181"/>
      <c r="C334" s="181"/>
      <c r="D334" s="181"/>
      <c r="E334" s="181"/>
      <c r="F334" s="181"/>
      <c r="G334" s="181"/>
      <c r="H334" s="181"/>
      <c r="I334" s="181"/>
      <c r="J334" s="181"/>
      <c r="K334" s="12"/>
      <c r="L334" s="12"/>
      <c r="M334" s="12"/>
      <c r="N334" s="92"/>
      <c r="O334" s="140"/>
      <c r="P334" s="12"/>
      <c r="Q334" s="28"/>
      <c r="R334" s="50"/>
      <c r="S334" s="29"/>
    </row>
    <row r="335" spans="1:19" ht="21" customHeight="1">
      <c r="A335" s="181" t="s">
        <v>286</v>
      </c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1"/>
      <c r="N335" s="181"/>
      <c r="O335" s="181"/>
      <c r="P335" s="27"/>
      <c r="Q335" s="28"/>
      <c r="R335" s="50"/>
      <c r="S335" s="29"/>
    </row>
    <row r="336" spans="1:19" ht="14.65" customHeight="1">
      <c r="A336" s="184" t="s">
        <v>213</v>
      </c>
      <c r="B336" s="184"/>
      <c r="C336" s="184"/>
      <c r="D336" s="184"/>
      <c r="E336" s="184"/>
      <c r="F336" s="184"/>
      <c r="G336" s="184"/>
      <c r="H336" s="16"/>
      <c r="I336" s="16"/>
      <c r="J336" s="206" t="s">
        <v>214</v>
      </c>
      <c r="K336" s="206"/>
      <c r="L336" s="206"/>
      <c r="M336" s="206"/>
      <c r="N336" s="107" t="str">
        <f t="shared" ref="N336:N355" si="21">J336</f>
        <v>6.897.750,00</v>
      </c>
      <c r="O336" s="155">
        <v>129081.36</v>
      </c>
      <c r="P336" s="40"/>
      <c r="Q336" s="40"/>
      <c r="R336" s="49"/>
      <c r="S336" s="31"/>
    </row>
    <row r="337" spans="1:19" ht="26.65" customHeight="1">
      <c r="A337" s="199" t="s">
        <v>215</v>
      </c>
      <c r="B337" s="199"/>
      <c r="C337" s="199"/>
      <c r="D337" s="199"/>
      <c r="E337" s="199"/>
      <c r="F337" s="199"/>
      <c r="G337" s="199"/>
      <c r="H337" s="5"/>
      <c r="I337" s="5"/>
      <c r="J337" s="182" t="s">
        <v>216</v>
      </c>
      <c r="K337" s="182"/>
      <c r="L337" s="182"/>
      <c r="M337" s="183"/>
      <c r="N337" s="80" t="str">
        <f t="shared" si="21"/>
        <v>6.865.000,00</v>
      </c>
      <c r="O337" s="142">
        <v>45000</v>
      </c>
      <c r="P337" s="164" t="str">
        <f>[1]IspisProjekcijePlanaProracuna!U315</f>
        <v xml:space="preserve">130ha </v>
      </c>
      <c r="Q337" s="165"/>
      <c r="R337" s="185" t="str">
        <f>[1]IspisProjekcijePlanaProracuna!W315</f>
        <v>Stvaranje preduvjeta za dolazak investitora i povećanje zaposlenosti,rast i razvoj općine.</v>
      </c>
      <c r="S337" s="173" t="str">
        <f>[1]IspisProjekcijePlanaProracuna!X315</f>
        <v>022</v>
      </c>
    </row>
    <row r="338" spans="1:19" ht="14.65" customHeight="1">
      <c r="A338" s="176" t="s">
        <v>25</v>
      </c>
      <c r="B338" s="176"/>
      <c r="C338" s="176"/>
      <c r="D338" s="176"/>
      <c r="E338" s="176"/>
      <c r="F338" s="176"/>
      <c r="G338" s="176"/>
      <c r="H338" s="6"/>
      <c r="I338" s="6"/>
      <c r="J338" s="197" t="s">
        <v>217</v>
      </c>
      <c r="K338" s="197"/>
      <c r="L338" s="197"/>
      <c r="M338" s="198"/>
      <c r="N338" s="90" t="str">
        <f t="shared" si="21"/>
        <v>199.114,00</v>
      </c>
      <c r="O338" s="143">
        <v>45000</v>
      </c>
      <c r="P338" s="166"/>
      <c r="Q338" s="167"/>
      <c r="R338" s="186"/>
      <c r="S338" s="174"/>
    </row>
    <row r="339" spans="1:19" ht="14.65" customHeight="1">
      <c r="A339" s="179" t="s">
        <v>26</v>
      </c>
      <c r="B339" s="179"/>
      <c r="C339" s="179"/>
      <c r="D339" s="179"/>
      <c r="E339" s="179"/>
      <c r="F339" s="179"/>
      <c r="G339" s="179"/>
      <c r="H339" s="7"/>
      <c r="I339" s="7"/>
      <c r="J339" s="195" t="s">
        <v>217</v>
      </c>
      <c r="K339" s="195"/>
      <c r="L339" s="195"/>
      <c r="M339" s="196"/>
      <c r="N339" s="94" t="str">
        <f t="shared" si="21"/>
        <v>199.114,00</v>
      </c>
      <c r="O339" s="144">
        <v>45000</v>
      </c>
      <c r="P339" s="166"/>
      <c r="Q339" s="167"/>
      <c r="R339" s="186"/>
      <c r="S339" s="174"/>
    </row>
    <row r="340" spans="1:19" ht="14.65" customHeight="1">
      <c r="A340" s="192" t="s">
        <v>50</v>
      </c>
      <c r="B340" s="192"/>
      <c r="C340" s="192"/>
      <c r="D340" s="192"/>
      <c r="E340" s="192"/>
      <c r="F340" s="192"/>
      <c r="G340" s="192"/>
      <c r="H340" s="8"/>
      <c r="I340" s="8"/>
      <c r="J340" s="193" t="s">
        <v>217</v>
      </c>
      <c r="K340" s="193"/>
      <c r="L340" s="193"/>
      <c r="M340" s="194"/>
      <c r="N340" s="95" t="str">
        <f t="shared" si="21"/>
        <v>199.114,00</v>
      </c>
      <c r="O340" s="145">
        <v>45000</v>
      </c>
      <c r="P340" s="166"/>
      <c r="Q340" s="167"/>
      <c r="R340" s="186"/>
      <c r="S340" s="174"/>
    </row>
    <row r="341" spans="1:19" ht="16.5" customHeight="1">
      <c r="A341" s="77" t="s">
        <v>156</v>
      </c>
      <c r="B341" s="161" t="s">
        <v>218</v>
      </c>
      <c r="C341" s="161"/>
      <c r="D341" s="161"/>
      <c r="E341" s="161"/>
      <c r="F341" s="2"/>
      <c r="G341" s="2"/>
      <c r="H341" s="2"/>
      <c r="I341" s="2"/>
      <c r="J341" s="200" t="s">
        <v>219</v>
      </c>
      <c r="K341" s="200"/>
      <c r="L341" s="200"/>
      <c r="M341" s="201"/>
      <c r="N341" s="82" t="str">
        <f t="shared" si="21"/>
        <v>159.114,00</v>
      </c>
      <c r="O341" s="146">
        <v>45000</v>
      </c>
      <c r="P341" s="166"/>
      <c r="Q341" s="167"/>
      <c r="R341" s="186"/>
      <c r="S341" s="174"/>
    </row>
    <row r="342" spans="1:19" ht="14.65" customHeight="1">
      <c r="A342" s="77" t="s">
        <v>156</v>
      </c>
      <c r="B342" s="161" t="s">
        <v>220</v>
      </c>
      <c r="C342" s="161"/>
      <c r="D342" s="161"/>
      <c r="E342" s="161"/>
      <c r="F342" s="2"/>
      <c r="G342" s="2"/>
      <c r="H342" s="2"/>
      <c r="I342" s="2"/>
      <c r="J342" s="200" t="s">
        <v>12</v>
      </c>
      <c r="K342" s="200"/>
      <c r="L342" s="200"/>
      <c r="M342" s="201"/>
      <c r="N342" s="82" t="str">
        <f t="shared" si="21"/>
        <v>40.000,00</v>
      </c>
      <c r="O342" s="141">
        <v>0</v>
      </c>
      <c r="P342" s="166"/>
      <c r="Q342" s="167"/>
      <c r="R342" s="186"/>
      <c r="S342" s="174"/>
    </row>
    <row r="343" spans="1:19" ht="14.65" customHeight="1">
      <c r="A343" s="176" t="s">
        <v>22</v>
      </c>
      <c r="B343" s="176"/>
      <c r="C343" s="176"/>
      <c r="D343" s="176"/>
      <c r="E343" s="176"/>
      <c r="F343" s="176"/>
      <c r="G343" s="176"/>
      <c r="H343" s="6"/>
      <c r="I343" s="6"/>
      <c r="J343" s="197" t="s">
        <v>221</v>
      </c>
      <c r="K343" s="197"/>
      <c r="L343" s="197"/>
      <c r="M343" s="198"/>
      <c r="N343" s="90" t="str">
        <f t="shared" si="21"/>
        <v>40.886,00</v>
      </c>
      <c r="O343" s="141">
        <v>0</v>
      </c>
      <c r="P343" s="166"/>
      <c r="Q343" s="167"/>
      <c r="R343" s="186"/>
      <c r="S343" s="174"/>
    </row>
    <row r="344" spans="1:19" ht="14.65" customHeight="1">
      <c r="A344" s="179" t="s">
        <v>116</v>
      </c>
      <c r="B344" s="179"/>
      <c r="C344" s="179"/>
      <c r="D344" s="179"/>
      <c r="E344" s="179"/>
      <c r="F344" s="179"/>
      <c r="G344" s="179"/>
      <c r="H344" s="7"/>
      <c r="I344" s="7"/>
      <c r="J344" s="195" t="s">
        <v>221</v>
      </c>
      <c r="K344" s="195"/>
      <c r="L344" s="195"/>
      <c r="M344" s="196"/>
      <c r="N344" s="94" t="str">
        <f t="shared" si="21"/>
        <v>40.886,00</v>
      </c>
      <c r="O344" s="141">
        <v>0</v>
      </c>
      <c r="P344" s="166"/>
      <c r="Q344" s="167"/>
      <c r="R344" s="186"/>
      <c r="S344" s="174"/>
    </row>
    <row r="345" spans="1:19" ht="14.65" customHeight="1">
      <c r="A345" s="192" t="s">
        <v>50</v>
      </c>
      <c r="B345" s="192"/>
      <c r="C345" s="192"/>
      <c r="D345" s="192"/>
      <c r="E345" s="192"/>
      <c r="F345" s="192"/>
      <c r="G345" s="192"/>
      <c r="H345" s="8"/>
      <c r="I345" s="8"/>
      <c r="J345" s="193" t="s">
        <v>221</v>
      </c>
      <c r="K345" s="193"/>
      <c r="L345" s="193"/>
      <c r="M345" s="194"/>
      <c r="N345" s="95" t="str">
        <f t="shared" si="21"/>
        <v>40.886,00</v>
      </c>
      <c r="O345" s="141">
        <v>0</v>
      </c>
      <c r="P345" s="166"/>
      <c r="Q345" s="167"/>
      <c r="R345" s="186"/>
      <c r="S345" s="174"/>
    </row>
    <row r="346" spans="1:19" ht="16.5" customHeight="1">
      <c r="A346" s="77" t="s">
        <v>156</v>
      </c>
      <c r="B346" s="161" t="s">
        <v>218</v>
      </c>
      <c r="C346" s="161"/>
      <c r="D346" s="161"/>
      <c r="E346" s="161"/>
      <c r="F346" s="2"/>
      <c r="G346" s="2"/>
      <c r="H346" s="2"/>
      <c r="I346" s="2"/>
      <c r="J346" s="200" t="s">
        <v>221</v>
      </c>
      <c r="K346" s="200"/>
      <c r="L346" s="200"/>
      <c r="M346" s="201"/>
      <c r="N346" s="82" t="str">
        <f t="shared" si="21"/>
        <v>40.886,00</v>
      </c>
      <c r="O346" s="141">
        <v>0</v>
      </c>
      <c r="P346" s="166"/>
      <c r="Q346" s="167"/>
      <c r="R346" s="186"/>
      <c r="S346" s="174"/>
    </row>
    <row r="347" spans="1:19" ht="14.65" customHeight="1">
      <c r="A347" s="176" t="s">
        <v>222</v>
      </c>
      <c r="B347" s="176"/>
      <c r="C347" s="176"/>
      <c r="D347" s="176"/>
      <c r="E347" s="176"/>
      <c r="F347" s="176"/>
      <c r="G347" s="176"/>
      <c r="H347" s="6"/>
      <c r="I347" s="6"/>
      <c r="J347" s="324">
        <v>5000000</v>
      </c>
      <c r="K347" s="324"/>
      <c r="L347" s="324"/>
      <c r="M347" s="325"/>
      <c r="N347" s="90">
        <f t="shared" si="21"/>
        <v>5000000</v>
      </c>
      <c r="O347" s="141">
        <v>0</v>
      </c>
      <c r="P347" s="166"/>
      <c r="Q347" s="167"/>
      <c r="R347" s="186"/>
      <c r="S347" s="174"/>
    </row>
    <row r="348" spans="1:19" ht="14.65" customHeight="1">
      <c r="A348" s="179" t="s">
        <v>223</v>
      </c>
      <c r="B348" s="179"/>
      <c r="C348" s="179"/>
      <c r="D348" s="179"/>
      <c r="E348" s="179"/>
      <c r="F348" s="179"/>
      <c r="G348" s="179"/>
      <c r="H348" s="7"/>
      <c r="I348" s="7"/>
      <c r="J348" s="322">
        <v>5000000</v>
      </c>
      <c r="K348" s="322"/>
      <c r="L348" s="322"/>
      <c r="M348" s="323"/>
      <c r="N348" s="94">
        <f t="shared" si="21"/>
        <v>5000000</v>
      </c>
      <c r="O348" s="141">
        <v>0</v>
      </c>
      <c r="P348" s="166"/>
      <c r="Q348" s="167"/>
      <c r="R348" s="186"/>
      <c r="S348" s="174"/>
    </row>
    <row r="349" spans="1:19" ht="14.65" customHeight="1">
      <c r="A349" s="192" t="s">
        <v>50</v>
      </c>
      <c r="B349" s="192"/>
      <c r="C349" s="192"/>
      <c r="D349" s="192"/>
      <c r="E349" s="192"/>
      <c r="F349" s="192"/>
      <c r="G349" s="192"/>
      <c r="H349" s="8"/>
      <c r="I349" s="8"/>
      <c r="J349" s="338">
        <v>5000000</v>
      </c>
      <c r="K349" s="338"/>
      <c r="L349" s="338"/>
      <c r="M349" s="339"/>
      <c r="N349" s="95">
        <f t="shared" si="21"/>
        <v>5000000</v>
      </c>
      <c r="O349" s="141">
        <v>0</v>
      </c>
      <c r="P349" s="166"/>
      <c r="Q349" s="167"/>
      <c r="R349" s="186"/>
      <c r="S349" s="174"/>
    </row>
    <row r="350" spans="1:19" ht="14.65" customHeight="1">
      <c r="A350" s="77" t="s">
        <v>41</v>
      </c>
      <c r="B350" s="161" t="s">
        <v>224</v>
      </c>
      <c r="C350" s="161"/>
      <c r="D350" s="161"/>
      <c r="E350" s="161"/>
      <c r="F350" s="2"/>
      <c r="G350" s="2"/>
      <c r="H350" s="2"/>
      <c r="I350" s="2"/>
      <c r="J350" s="200" t="s">
        <v>225</v>
      </c>
      <c r="K350" s="200"/>
      <c r="L350" s="200"/>
      <c r="M350" s="201"/>
      <c r="N350" s="82" t="str">
        <f t="shared" si="21"/>
        <v>5.000.000,00</v>
      </c>
      <c r="O350" s="141">
        <v>0</v>
      </c>
      <c r="P350" s="166"/>
      <c r="Q350" s="167"/>
      <c r="R350" s="187"/>
      <c r="S350" s="174"/>
    </row>
    <row r="351" spans="1:19" ht="26.65" customHeight="1">
      <c r="A351" s="199" t="s">
        <v>301</v>
      </c>
      <c r="B351" s="199"/>
      <c r="C351" s="199"/>
      <c r="D351" s="199"/>
      <c r="E351" s="199"/>
      <c r="F351" s="199"/>
      <c r="G351" s="199"/>
      <c r="H351" s="5"/>
      <c r="I351" s="5"/>
      <c r="J351" s="330">
        <v>1625000</v>
      </c>
      <c r="K351" s="330"/>
      <c r="L351" s="330"/>
      <c r="M351" s="331"/>
      <c r="N351" s="117">
        <f t="shared" ref="N351:N354" si="22">J351</f>
        <v>1625000</v>
      </c>
      <c r="O351" s="141">
        <v>0</v>
      </c>
      <c r="P351" s="166"/>
      <c r="Q351" s="167"/>
      <c r="R351" s="185" t="s">
        <v>302</v>
      </c>
      <c r="S351" s="174"/>
    </row>
    <row r="352" spans="1:19" ht="14.65" customHeight="1">
      <c r="A352" s="176" t="s">
        <v>222</v>
      </c>
      <c r="B352" s="176"/>
      <c r="C352" s="176"/>
      <c r="D352" s="176"/>
      <c r="E352" s="176"/>
      <c r="F352" s="176"/>
      <c r="G352" s="176"/>
      <c r="H352" s="6"/>
      <c r="I352" s="6"/>
      <c r="J352" s="324">
        <v>1625000</v>
      </c>
      <c r="K352" s="324"/>
      <c r="L352" s="324"/>
      <c r="M352" s="325"/>
      <c r="N352" s="90">
        <f t="shared" si="22"/>
        <v>1625000</v>
      </c>
      <c r="O352" s="141">
        <v>0</v>
      </c>
      <c r="P352" s="166"/>
      <c r="Q352" s="167"/>
      <c r="R352" s="186"/>
      <c r="S352" s="174"/>
    </row>
    <row r="353" spans="1:19" ht="22.9" customHeight="1">
      <c r="A353" s="179" t="s">
        <v>223</v>
      </c>
      <c r="B353" s="179"/>
      <c r="C353" s="179"/>
      <c r="D353" s="179"/>
      <c r="E353" s="179"/>
      <c r="F353" s="179"/>
      <c r="G353" s="179"/>
      <c r="H353" s="7"/>
      <c r="I353" s="7"/>
      <c r="J353" s="322">
        <v>1625000</v>
      </c>
      <c r="K353" s="322"/>
      <c r="L353" s="322"/>
      <c r="M353" s="323"/>
      <c r="N353" s="94">
        <f t="shared" si="22"/>
        <v>1625000</v>
      </c>
      <c r="O353" s="141">
        <v>0</v>
      </c>
      <c r="P353" s="166"/>
      <c r="Q353" s="167"/>
      <c r="R353" s="186"/>
      <c r="S353" s="174"/>
    </row>
    <row r="354" spans="1:19" ht="14.65" customHeight="1">
      <c r="A354" s="192" t="s">
        <v>50</v>
      </c>
      <c r="B354" s="192"/>
      <c r="C354" s="192"/>
      <c r="D354" s="192"/>
      <c r="E354" s="192"/>
      <c r="F354" s="192"/>
      <c r="G354" s="192"/>
      <c r="H354" s="8"/>
      <c r="I354" s="8"/>
      <c r="J354" s="338">
        <v>1625000</v>
      </c>
      <c r="K354" s="338"/>
      <c r="L354" s="338"/>
      <c r="M354" s="339"/>
      <c r="N354" s="95">
        <f t="shared" si="22"/>
        <v>1625000</v>
      </c>
      <c r="O354" s="141">
        <v>0</v>
      </c>
      <c r="P354" s="166"/>
      <c r="Q354" s="167"/>
      <c r="R354" s="186"/>
      <c r="S354" s="174"/>
    </row>
    <row r="355" spans="1:19" ht="14.65" customHeight="1">
      <c r="A355" s="77" t="s">
        <v>41</v>
      </c>
      <c r="B355" s="161" t="s">
        <v>226</v>
      </c>
      <c r="C355" s="161"/>
      <c r="D355" s="161"/>
      <c r="E355" s="161"/>
      <c r="F355" s="2"/>
      <c r="G355" s="2"/>
      <c r="H355" s="2"/>
      <c r="I355" s="2"/>
      <c r="J355" s="200" t="s">
        <v>227</v>
      </c>
      <c r="K355" s="200"/>
      <c r="L355" s="200"/>
      <c r="M355" s="201"/>
      <c r="N355" s="82" t="str">
        <f t="shared" si="21"/>
        <v>1.625.000,00</v>
      </c>
      <c r="O355" s="141">
        <v>0</v>
      </c>
      <c r="P355" s="166"/>
      <c r="Q355" s="167"/>
      <c r="R355" s="186"/>
      <c r="S355" s="174"/>
    </row>
    <row r="356" spans="1:19" ht="14.65" customHeight="1">
      <c r="A356" s="118"/>
      <c r="B356" s="118"/>
      <c r="C356" s="118"/>
      <c r="D356" s="118"/>
      <c r="E356" s="118"/>
      <c r="F356" s="2"/>
      <c r="G356" s="2"/>
      <c r="H356" s="2"/>
      <c r="I356" s="2"/>
      <c r="J356" s="119"/>
      <c r="K356" s="119"/>
      <c r="L356" s="119"/>
      <c r="M356" s="120"/>
      <c r="N356" s="122"/>
      <c r="O356" s="141">
        <v>0</v>
      </c>
      <c r="P356" s="166"/>
      <c r="Q356" s="167"/>
      <c r="R356" s="186"/>
      <c r="S356" s="174"/>
    </row>
    <row r="357" spans="1:19" ht="14.65" customHeight="1">
      <c r="A357" s="118"/>
      <c r="B357" s="118"/>
      <c r="C357" s="118"/>
      <c r="D357" s="118"/>
      <c r="E357" s="118"/>
      <c r="F357" s="2"/>
      <c r="G357" s="2"/>
      <c r="H357" s="2"/>
      <c r="I357" s="2"/>
      <c r="J357" s="119"/>
      <c r="K357" s="119"/>
      <c r="L357" s="119"/>
      <c r="M357" s="120"/>
      <c r="N357" s="122"/>
      <c r="P357" s="168"/>
      <c r="Q357" s="169"/>
      <c r="R357" s="187"/>
      <c r="S357" s="175"/>
    </row>
    <row r="358" spans="1:19" ht="22.15" customHeight="1">
      <c r="A358" s="199" t="s">
        <v>228</v>
      </c>
      <c r="B358" s="199"/>
      <c r="C358" s="199"/>
      <c r="D358" s="199"/>
      <c r="E358" s="199"/>
      <c r="F358" s="199"/>
      <c r="G358" s="199"/>
      <c r="H358" s="5"/>
      <c r="I358" s="5"/>
      <c r="J358" s="182" t="s">
        <v>229</v>
      </c>
      <c r="K358" s="182"/>
      <c r="L358" s="182"/>
      <c r="M358" s="183"/>
      <c r="N358" s="80" t="str">
        <f t="shared" ref="N358:N367" si="23">J358</f>
        <v>21.250,00</v>
      </c>
      <c r="O358" s="141">
        <v>0</v>
      </c>
      <c r="P358" s="218" t="str">
        <f>[1]IspisProjekcijePlanaProracuna!U337</f>
        <v xml:space="preserve">Godišnje 2-4 korisnika </v>
      </c>
      <c r="Q358" s="219"/>
      <c r="R358" s="170" t="str">
        <f>[1]IspisProjekcijePlanaProracuna!W337</f>
        <v>Subvencije i potpore u smislu razvoja i unaprjeđenja obrta,malog i srednjeg poduzetništva .Povećanje broja samozapošljavanja i zapošljavanja na području Općine Lipovljani</v>
      </c>
      <c r="S358" s="173" t="str">
        <f>[1]IspisProjekcijePlanaProracuna!X337</f>
        <v>022</v>
      </c>
    </row>
    <row r="359" spans="1:19" ht="14.65" customHeight="1">
      <c r="A359" s="176" t="s">
        <v>25</v>
      </c>
      <c r="B359" s="176"/>
      <c r="C359" s="176"/>
      <c r="D359" s="176"/>
      <c r="E359" s="176"/>
      <c r="F359" s="176"/>
      <c r="G359" s="176"/>
      <c r="H359" s="6"/>
      <c r="I359" s="6"/>
      <c r="J359" s="197" t="s">
        <v>229</v>
      </c>
      <c r="K359" s="197"/>
      <c r="L359" s="197"/>
      <c r="M359" s="198"/>
      <c r="N359" s="90" t="str">
        <f t="shared" si="23"/>
        <v>21.250,00</v>
      </c>
      <c r="O359" s="141">
        <v>0</v>
      </c>
      <c r="P359" s="220"/>
      <c r="Q359" s="221"/>
      <c r="R359" s="171"/>
      <c r="S359" s="174"/>
    </row>
    <row r="360" spans="1:19" ht="14.65" customHeight="1">
      <c r="A360" s="179" t="s">
        <v>26</v>
      </c>
      <c r="B360" s="179"/>
      <c r="C360" s="179"/>
      <c r="D360" s="179"/>
      <c r="E360" s="179"/>
      <c r="F360" s="179"/>
      <c r="G360" s="179"/>
      <c r="H360" s="7"/>
      <c r="I360" s="7"/>
      <c r="J360" s="195" t="s">
        <v>229</v>
      </c>
      <c r="K360" s="195"/>
      <c r="L360" s="195"/>
      <c r="M360" s="196"/>
      <c r="N360" s="94" t="str">
        <f t="shared" si="23"/>
        <v>21.250,00</v>
      </c>
      <c r="O360" s="141">
        <v>0</v>
      </c>
      <c r="P360" s="220"/>
      <c r="Q360" s="221"/>
      <c r="R360" s="171"/>
      <c r="S360" s="174"/>
    </row>
    <row r="361" spans="1:19" ht="14.65" customHeight="1">
      <c r="A361" s="192" t="s">
        <v>50</v>
      </c>
      <c r="B361" s="192"/>
      <c r="C361" s="192"/>
      <c r="D361" s="192"/>
      <c r="E361" s="192"/>
      <c r="F361" s="192"/>
      <c r="G361" s="192"/>
      <c r="H361" s="8"/>
      <c r="I361" s="8"/>
      <c r="J361" s="193" t="s">
        <v>229</v>
      </c>
      <c r="K361" s="193"/>
      <c r="L361" s="193"/>
      <c r="M361" s="194"/>
      <c r="N361" s="95" t="str">
        <f t="shared" si="23"/>
        <v>21.250,00</v>
      </c>
      <c r="O361" s="141">
        <v>0</v>
      </c>
      <c r="P361" s="220"/>
      <c r="Q361" s="221"/>
      <c r="R361" s="171"/>
      <c r="S361" s="174"/>
    </row>
    <row r="362" spans="1:19" ht="14.65" customHeight="1">
      <c r="A362" s="77" t="s">
        <v>205</v>
      </c>
      <c r="B362" s="161" t="s">
        <v>230</v>
      </c>
      <c r="C362" s="161"/>
      <c r="D362" s="161"/>
      <c r="E362" s="161"/>
      <c r="F362" s="2"/>
      <c r="G362" s="2"/>
      <c r="H362" s="2"/>
      <c r="I362" s="2"/>
      <c r="J362" s="200" t="s">
        <v>229</v>
      </c>
      <c r="K362" s="200"/>
      <c r="L362" s="200"/>
      <c r="M362" s="201"/>
      <c r="N362" s="82" t="str">
        <f t="shared" si="23"/>
        <v>21.250,00</v>
      </c>
      <c r="O362" s="141">
        <v>0</v>
      </c>
      <c r="P362" s="222"/>
      <c r="Q362" s="223"/>
      <c r="R362" s="172"/>
      <c r="S362" s="175"/>
    </row>
    <row r="363" spans="1:19" ht="25.15" customHeight="1">
      <c r="A363" s="199" t="s">
        <v>231</v>
      </c>
      <c r="B363" s="199"/>
      <c r="C363" s="199"/>
      <c r="D363" s="199"/>
      <c r="E363" s="199"/>
      <c r="F363" s="199"/>
      <c r="G363" s="199"/>
      <c r="H363" s="5"/>
      <c r="I363" s="5"/>
      <c r="J363" s="182" t="s">
        <v>232</v>
      </c>
      <c r="K363" s="182"/>
      <c r="L363" s="182"/>
      <c r="M363" s="183"/>
      <c r="N363" s="80" t="str">
        <f t="shared" si="23"/>
        <v>11.500,00</v>
      </c>
      <c r="O363" s="142">
        <v>956.36</v>
      </c>
      <c r="P363" s="164" t="str">
        <f>[1]IspisProjekcijePlanaProracuna!U342</f>
        <v xml:space="preserve">1 korisnik </v>
      </c>
      <c r="Q363" s="165"/>
      <c r="R363" s="170" t="str">
        <f>[1]IspisProjekcijePlanaProracuna!W342</f>
        <v>Subvencije i potpore u smislu razvoja i unaprjeđenja obrta,malog i srednjeg poduzetništva putem potpisanih Ugovora sa SMŽ i poslovnim bankama za kreditiranje u smislu subvencioniranja kamata u visini od 2%.</v>
      </c>
      <c r="S363" s="173" t="str">
        <f>[1]IspisProjekcijePlanaProracuna!X342</f>
        <v>022</v>
      </c>
    </row>
    <row r="364" spans="1:19" ht="14.65" customHeight="1">
      <c r="A364" s="176" t="s">
        <v>25</v>
      </c>
      <c r="B364" s="176"/>
      <c r="C364" s="176"/>
      <c r="D364" s="176"/>
      <c r="E364" s="176"/>
      <c r="F364" s="176"/>
      <c r="G364" s="176"/>
      <c r="H364" s="6"/>
      <c r="I364" s="6"/>
      <c r="J364" s="197" t="s">
        <v>232</v>
      </c>
      <c r="K364" s="197"/>
      <c r="L364" s="197"/>
      <c r="M364" s="198"/>
      <c r="N364" s="90" t="str">
        <f t="shared" si="23"/>
        <v>11.500,00</v>
      </c>
      <c r="O364" s="143">
        <v>956.36</v>
      </c>
      <c r="P364" s="166"/>
      <c r="Q364" s="167"/>
      <c r="R364" s="171"/>
      <c r="S364" s="174"/>
    </row>
    <row r="365" spans="1:19" ht="14.65" customHeight="1">
      <c r="A365" s="179" t="s">
        <v>26</v>
      </c>
      <c r="B365" s="179"/>
      <c r="C365" s="179"/>
      <c r="D365" s="179"/>
      <c r="E365" s="179"/>
      <c r="F365" s="179"/>
      <c r="G365" s="179"/>
      <c r="H365" s="7"/>
      <c r="I365" s="7"/>
      <c r="J365" s="195" t="s">
        <v>232</v>
      </c>
      <c r="K365" s="195"/>
      <c r="L365" s="195"/>
      <c r="M365" s="196"/>
      <c r="N365" s="94" t="str">
        <f t="shared" si="23"/>
        <v>11.500,00</v>
      </c>
      <c r="O365" s="144">
        <v>956.36</v>
      </c>
      <c r="P365" s="166"/>
      <c r="Q365" s="167"/>
      <c r="R365" s="171"/>
      <c r="S365" s="174"/>
    </row>
    <row r="366" spans="1:19" ht="14.65" customHeight="1">
      <c r="A366" s="192" t="s">
        <v>50</v>
      </c>
      <c r="B366" s="192"/>
      <c r="C366" s="192"/>
      <c r="D366" s="192"/>
      <c r="E366" s="192"/>
      <c r="F366" s="192"/>
      <c r="G366" s="192"/>
      <c r="H366" s="8"/>
      <c r="I366" s="8"/>
      <c r="J366" s="193" t="s">
        <v>232</v>
      </c>
      <c r="K366" s="193"/>
      <c r="L366" s="193"/>
      <c r="M366" s="194"/>
      <c r="N366" s="95" t="str">
        <f t="shared" si="23"/>
        <v>11.500,00</v>
      </c>
      <c r="O366" s="145">
        <v>956.36</v>
      </c>
      <c r="P366" s="166"/>
      <c r="Q366" s="167"/>
      <c r="R366" s="171"/>
      <c r="S366" s="174"/>
    </row>
    <row r="367" spans="1:19" ht="14.65" customHeight="1">
      <c r="A367" s="77" t="s">
        <v>205</v>
      </c>
      <c r="B367" s="161" t="s">
        <v>233</v>
      </c>
      <c r="C367" s="161"/>
      <c r="D367" s="161"/>
      <c r="E367" s="161"/>
      <c r="F367" s="2"/>
      <c r="G367" s="2"/>
      <c r="H367" s="2"/>
      <c r="I367" s="2"/>
      <c r="J367" s="200" t="s">
        <v>232</v>
      </c>
      <c r="K367" s="200"/>
      <c r="L367" s="200"/>
      <c r="M367" s="201"/>
      <c r="N367" s="82" t="str">
        <f t="shared" si="23"/>
        <v>11.500,00</v>
      </c>
      <c r="O367" s="146">
        <v>956.36</v>
      </c>
      <c r="P367" s="168"/>
      <c r="Q367" s="169"/>
      <c r="R367" s="172"/>
      <c r="S367" s="175"/>
    </row>
    <row r="368" spans="1:19" ht="14.65" customHeight="1">
      <c r="A368" s="181" t="s">
        <v>287</v>
      </c>
      <c r="B368" s="181"/>
      <c r="C368" s="181"/>
      <c r="D368" s="181"/>
      <c r="E368" s="181"/>
      <c r="F368" s="181"/>
      <c r="G368" s="181"/>
      <c r="H368" s="181"/>
      <c r="I368" s="181"/>
      <c r="J368" s="181"/>
      <c r="K368" s="12"/>
      <c r="L368" s="12"/>
      <c r="M368" s="12"/>
      <c r="N368" s="92"/>
      <c r="O368" s="140"/>
      <c r="P368" s="12"/>
      <c r="Q368" s="28"/>
      <c r="R368" s="50"/>
      <c r="S368" s="29"/>
    </row>
    <row r="369" spans="1:19" ht="10.5" customHeight="1">
      <c r="A369" s="181" t="s">
        <v>288</v>
      </c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1"/>
      <c r="N369" s="96"/>
      <c r="O369" s="147"/>
      <c r="P369" s="27"/>
      <c r="Q369" s="28"/>
      <c r="R369" s="50"/>
      <c r="S369" s="29"/>
    </row>
    <row r="370" spans="1:19" ht="14.65" customHeight="1">
      <c r="A370" s="328" t="s">
        <v>234</v>
      </c>
      <c r="B370" s="328"/>
      <c r="C370" s="328"/>
      <c r="D370" s="328"/>
      <c r="E370" s="328"/>
      <c r="F370" s="328"/>
      <c r="G370" s="328"/>
      <c r="H370" s="51"/>
      <c r="I370" s="51"/>
      <c r="J370" s="329"/>
      <c r="K370" s="329"/>
      <c r="L370" s="329"/>
      <c r="M370" s="329"/>
      <c r="N370" s="97"/>
      <c r="O370" s="149"/>
      <c r="P370" s="40"/>
      <c r="Q370" s="40"/>
      <c r="R370" s="49"/>
      <c r="S370" s="31"/>
    </row>
    <row r="371" spans="1:19" s="23" customFormat="1" ht="14.65" customHeight="1">
      <c r="A371" s="326" t="s">
        <v>235</v>
      </c>
      <c r="B371" s="326"/>
      <c r="C371" s="326"/>
      <c r="D371" s="326"/>
      <c r="E371" s="326"/>
      <c r="F371" s="326"/>
      <c r="G371" s="326"/>
      <c r="H371" s="69"/>
      <c r="I371" s="69"/>
      <c r="J371" s="327">
        <v>25000</v>
      </c>
      <c r="K371" s="327"/>
      <c r="L371" s="327"/>
      <c r="M371" s="327"/>
      <c r="N371" s="78">
        <f t="shared" ref="N371:N376" si="24">J371</f>
        <v>25000</v>
      </c>
      <c r="O371" s="159">
        <v>7337.5</v>
      </c>
      <c r="P371" s="70"/>
      <c r="Q371" s="70"/>
      <c r="R371" s="71"/>
      <c r="S371" s="72"/>
    </row>
    <row r="372" spans="1:19" ht="14.65" customHeight="1">
      <c r="A372" s="199" t="s">
        <v>236</v>
      </c>
      <c r="B372" s="199"/>
      <c r="C372" s="199"/>
      <c r="D372" s="199"/>
      <c r="E372" s="199"/>
      <c r="F372" s="199"/>
      <c r="G372" s="199"/>
      <c r="H372" s="5"/>
      <c r="I372" s="5"/>
      <c r="J372" s="330">
        <v>25000</v>
      </c>
      <c r="K372" s="330"/>
      <c r="L372" s="330"/>
      <c r="M372" s="331"/>
      <c r="N372" s="80">
        <f t="shared" si="24"/>
        <v>25000</v>
      </c>
      <c r="O372" s="142">
        <v>7337.5</v>
      </c>
      <c r="P372" s="164" t="str">
        <f>[1]IspisProjekcijePlanaProracuna!U351</f>
        <v xml:space="preserve">1 objekat/ 50 korisnika </v>
      </c>
      <c r="Q372" s="165"/>
      <c r="R372" s="170" t="str">
        <f>[1]IspisProjekcijePlanaProracuna!W351</f>
        <v xml:space="preserve">Dodatnim ulaganjem u zgradu Dječjeg vrtića cilj je poboljšati uvjete rada za ugodniji i praktičniji boravak djece i zaposlenih </v>
      </c>
      <c r="S372" s="173" t="s">
        <v>253</v>
      </c>
    </row>
    <row r="373" spans="1:19" ht="14.65" customHeight="1">
      <c r="A373" s="176" t="s">
        <v>8</v>
      </c>
      <c r="B373" s="176"/>
      <c r="C373" s="176"/>
      <c r="D373" s="176"/>
      <c r="E373" s="176"/>
      <c r="F373" s="176"/>
      <c r="G373" s="176"/>
      <c r="H373" s="6"/>
      <c r="I373" s="6"/>
      <c r="J373" s="197" t="s">
        <v>103</v>
      </c>
      <c r="K373" s="197"/>
      <c r="L373" s="197"/>
      <c r="M373" s="198"/>
      <c r="N373" s="90" t="str">
        <f t="shared" si="24"/>
        <v>25.000,00</v>
      </c>
      <c r="O373" s="143">
        <v>7337.5</v>
      </c>
      <c r="P373" s="166"/>
      <c r="Q373" s="167"/>
      <c r="R373" s="171"/>
      <c r="S373" s="174"/>
    </row>
    <row r="374" spans="1:19" ht="14.65" customHeight="1">
      <c r="A374" s="179" t="s">
        <v>9</v>
      </c>
      <c r="B374" s="179"/>
      <c r="C374" s="179"/>
      <c r="D374" s="179"/>
      <c r="E374" s="179"/>
      <c r="F374" s="179"/>
      <c r="G374" s="179"/>
      <c r="H374" s="7"/>
      <c r="I374" s="7"/>
      <c r="J374" s="195" t="s">
        <v>103</v>
      </c>
      <c r="K374" s="195"/>
      <c r="L374" s="195"/>
      <c r="M374" s="196"/>
      <c r="N374" s="94" t="str">
        <f t="shared" si="24"/>
        <v>25.000,00</v>
      </c>
      <c r="O374" s="144">
        <v>7337.5</v>
      </c>
      <c r="P374" s="166"/>
      <c r="Q374" s="167"/>
      <c r="R374" s="171"/>
      <c r="S374" s="174"/>
    </row>
    <row r="375" spans="1:19" ht="14.65" customHeight="1">
      <c r="A375" s="192" t="s">
        <v>149</v>
      </c>
      <c r="B375" s="192"/>
      <c r="C375" s="192"/>
      <c r="D375" s="192"/>
      <c r="E375" s="192"/>
      <c r="F375" s="192"/>
      <c r="G375" s="192"/>
      <c r="H375" s="8"/>
      <c r="I375" s="8"/>
      <c r="J375" s="193" t="s">
        <v>103</v>
      </c>
      <c r="K375" s="193"/>
      <c r="L375" s="193"/>
      <c r="M375" s="194"/>
      <c r="N375" s="95" t="str">
        <f t="shared" si="24"/>
        <v>25.000,00</v>
      </c>
      <c r="O375" s="145">
        <v>7337.5</v>
      </c>
      <c r="P375" s="166"/>
      <c r="Q375" s="167"/>
      <c r="R375" s="171"/>
      <c r="S375" s="174"/>
    </row>
    <row r="376" spans="1:19" ht="14.65" customHeight="1">
      <c r="A376" s="121" t="s">
        <v>58</v>
      </c>
      <c r="B376" s="332" t="s">
        <v>237</v>
      </c>
      <c r="C376" s="332"/>
      <c r="D376" s="332"/>
      <c r="E376" s="332"/>
      <c r="F376" s="52"/>
      <c r="G376" s="52"/>
      <c r="H376" s="52"/>
      <c r="I376" s="52"/>
      <c r="J376" s="333" t="s">
        <v>103</v>
      </c>
      <c r="K376" s="333"/>
      <c r="L376" s="333"/>
      <c r="M376" s="333"/>
      <c r="N376" s="100" t="str">
        <f t="shared" si="24"/>
        <v>25.000,00</v>
      </c>
      <c r="O376" s="148">
        <v>7337.5</v>
      </c>
      <c r="P376" s="225"/>
      <c r="Q376" s="169"/>
      <c r="R376" s="172"/>
      <c r="S376" s="175"/>
    </row>
    <row r="377" spans="1:19" ht="14.65" customHeight="1">
      <c r="A377" s="118"/>
      <c r="B377" s="118"/>
      <c r="C377" s="118"/>
      <c r="D377" s="118"/>
      <c r="E377" s="118"/>
      <c r="F377" s="2"/>
      <c r="G377" s="2"/>
      <c r="H377" s="2"/>
      <c r="I377" s="2"/>
      <c r="J377" s="119"/>
      <c r="K377" s="119"/>
      <c r="L377" s="119"/>
      <c r="M377" s="119"/>
      <c r="N377" s="122"/>
      <c r="O377" s="146"/>
      <c r="P377" s="126"/>
      <c r="Q377" s="126"/>
      <c r="R377" s="127"/>
      <c r="S377" s="125"/>
    </row>
    <row r="378" spans="1:19" ht="14.65" customHeight="1">
      <c r="A378" s="118"/>
      <c r="B378" s="118"/>
      <c r="C378" s="118"/>
      <c r="D378" s="118"/>
      <c r="E378" s="118"/>
      <c r="F378" s="2"/>
      <c r="G378" s="2"/>
      <c r="H378" s="2"/>
      <c r="I378" s="2"/>
      <c r="J378" s="119"/>
      <c r="K378" s="119"/>
      <c r="L378" s="119"/>
      <c r="M378" s="119"/>
      <c r="N378" s="122"/>
      <c r="O378" s="146"/>
      <c r="P378" s="126"/>
      <c r="Q378" s="126"/>
      <c r="R378" s="127"/>
      <c r="S378" s="125"/>
    </row>
    <row r="379" spans="1:19" ht="14.65" customHeight="1">
      <c r="A379" s="118"/>
      <c r="B379" s="118"/>
      <c r="C379" s="118"/>
      <c r="D379" s="118"/>
      <c r="E379" s="118"/>
      <c r="F379" s="2"/>
      <c r="G379" s="2"/>
      <c r="H379" s="2"/>
      <c r="I379" s="2"/>
      <c r="J379" s="119"/>
      <c r="K379" s="119"/>
      <c r="L379" s="119"/>
      <c r="M379" s="119"/>
      <c r="N379" s="122"/>
      <c r="O379" s="146"/>
      <c r="P379" s="126"/>
      <c r="Q379" s="126"/>
      <c r="R379" s="127"/>
      <c r="S379" s="125"/>
    </row>
    <row r="380" spans="1:19" ht="14.65" customHeight="1">
      <c r="A380" s="118"/>
      <c r="B380" s="118"/>
      <c r="C380" s="118"/>
      <c r="D380" s="118"/>
      <c r="E380" s="118"/>
      <c r="F380" s="2"/>
      <c r="G380" s="2"/>
      <c r="H380" s="2"/>
      <c r="I380" s="2"/>
      <c r="J380" s="119"/>
      <c r="K380" s="119"/>
      <c r="L380" s="119"/>
      <c r="M380" s="119"/>
      <c r="N380" s="122"/>
      <c r="O380" s="146"/>
      <c r="P380" s="126"/>
      <c r="Q380" s="126"/>
      <c r="R380" s="127"/>
      <c r="S380" s="125"/>
    </row>
    <row r="381" spans="1:19" ht="14.65" customHeight="1">
      <c r="A381" s="181" t="s">
        <v>289</v>
      </c>
      <c r="B381" s="181"/>
      <c r="C381" s="181"/>
      <c r="D381" s="181"/>
      <c r="E381" s="181"/>
      <c r="F381" s="181"/>
      <c r="G381" s="181"/>
      <c r="H381" s="181"/>
      <c r="I381" s="181"/>
      <c r="J381" s="181"/>
      <c r="K381" s="12"/>
      <c r="L381" s="12"/>
      <c r="M381" s="12"/>
      <c r="N381" s="92"/>
      <c r="O381" s="140"/>
      <c r="P381" s="12"/>
      <c r="Q381" s="28"/>
      <c r="R381" s="50"/>
      <c r="S381" s="29"/>
    </row>
    <row r="382" spans="1:19" ht="24" customHeight="1">
      <c r="A382" s="181" t="s">
        <v>293</v>
      </c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1"/>
      <c r="N382" s="96"/>
      <c r="O382" s="147"/>
      <c r="P382" s="27"/>
      <c r="Q382" s="28"/>
      <c r="R382" s="50"/>
      <c r="S382" s="29"/>
    </row>
    <row r="383" spans="1:19" ht="14.65" customHeight="1">
      <c r="A383" s="328" t="s">
        <v>238</v>
      </c>
      <c r="B383" s="328"/>
      <c r="C383" s="328"/>
      <c r="D383" s="328"/>
      <c r="E383" s="328"/>
      <c r="F383" s="328"/>
      <c r="G383" s="328"/>
      <c r="H383" s="16"/>
      <c r="I383" s="16"/>
      <c r="J383" s="340"/>
      <c r="K383" s="340"/>
      <c r="L383" s="340"/>
      <c r="M383" s="340"/>
      <c r="N383" s="98"/>
      <c r="O383" s="150"/>
      <c r="P383" s="40"/>
      <c r="Q383" s="40"/>
      <c r="R383" s="49"/>
      <c r="S383" s="31"/>
    </row>
    <row r="384" spans="1:19" s="23" customFormat="1" ht="14.65" customHeight="1">
      <c r="A384" s="260" t="s">
        <v>95</v>
      </c>
      <c r="B384" s="260"/>
      <c r="C384" s="260"/>
      <c r="D384" s="260"/>
      <c r="E384" s="260"/>
      <c r="F384" s="260"/>
      <c r="G384" s="260"/>
      <c r="H384" s="24"/>
      <c r="I384" s="24"/>
      <c r="J384" s="258">
        <v>27680</v>
      </c>
      <c r="K384" s="258"/>
      <c r="L384" s="258"/>
      <c r="M384" s="258"/>
      <c r="N384" s="79">
        <f t="shared" ref="N384:N391" si="25">J384</f>
        <v>27680</v>
      </c>
      <c r="O384" s="134">
        <v>20151.599999999999</v>
      </c>
      <c r="P384" s="70"/>
      <c r="Q384" s="70"/>
      <c r="R384" s="71"/>
      <c r="S384" s="72"/>
    </row>
    <row r="385" spans="1:19" ht="24" customHeight="1">
      <c r="A385" s="199" t="s">
        <v>240</v>
      </c>
      <c r="B385" s="199"/>
      <c r="C385" s="199"/>
      <c r="D385" s="199"/>
      <c r="E385" s="199"/>
      <c r="F385" s="199"/>
      <c r="G385" s="199"/>
      <c r="H385" s="5"/>
      <c r="I385" s="5"/>
      <c r="J385" s="182" t="s">
        <v>241</v>
      </c>
      <c r="K385" s="182"/>
      <c r="L385" s="182"/>
      <c r="M385" s="183"/>
      <c r="N385" s="80" t="str">
        <f t="shared" si="25"/>
        <v>27.680,00</v>
      </c>
      <c r="O385" s="142">
        <v>20151.599999999999</v>
      </c>
      <c r="P385" s="226" t="str">
        <f>[1]IspisProjekcijePlanaProracuna!U360</f>
        <v xml:space="preserve">4 nove police za knjige  i 2 "korita" za slikovnice , 1 računalo, 1 pokretni razglas </v>
      </c>
      <c r="Q385" s="227"/>
      <c r="R385" s="170" t="str">
        <f>[1]IspisProjekcijePlanaProracuna!W360</f>
        <v xml:space="preserve">Poboljšanje uvjeta rada, pružanje korisnicima kvalitetniju uslugu u smislu unaprjeđenja iskorištenosti prostora </v>
      </c>
      <c r="S385" s="173" t="s">
        <v>253</v>
      </c>
    </row>
    <row r="386" spans="1:19" ht="14.65" customHeight="1">
      <c r="A386" s="176" t="s">
        <v>15</v>
      </c>
      <c r="B386" s="176"/>
      <c r="C386" s="176"/>
      <c r="D386" s="176"/>
      <c r="E386" s="176"/>
      <c r="F386" s="176"/>
      <c r="G386" s="176"/>
      <c r="H386" s="6"/>
      <c r="I386" s="6"/>
      <c r="J386" s="197" t="s">
        <v>241</v>
      </c>
      <c r="K386" s="197"/>
      <c r="L386" s="197"/>
      <c r="M386" s="198"/>
      <c r="N386" s="90" t="str">
        <f t="shared" si="25"/>
        <v>27.680,00</v>
      </c>
      <c r="O386" s="143">
        <v>20151.599999999999</v>
      </c>
      <c r="P386" s="228"/>
      <c r="Q386" s="229"/>
      <c r="R386" s="171"/>
      <c r="S386" s="174"/>
    </row>
    <row r="387" spans="1:19" ht="14.65" customHeight="1">
      <c r="A387" s="179" t="s">
        <v>163</v>
      </c>
      <c r="B387" s="179"/>
      <c r="C387" s="179"/>
      <c r="D387" s="179"/>
      <c r="E387" s="179"/>
      <c r="F387" s="179"/>
      <c r="G387" s="179"/>
      <c r="H387" s="7"/>
      <c r="I387" s="7"/>
      <c r="J387" s="195" t="s">
        <v>241</v>
      </c>
      <c r="K387" s="195"/>
      <c r="L387" s="195"/>
      <c r="M387" s="196"/>
      <c r="N387" s="94" t="str">
        <f t="shared" si="25"/>
        <v>27.680,00</v>
      </c>
      <c r="O387" s="144">
        <v>20151.599999999999</v>
      </c>
      <c r="P387" s="228"/>
      <c r="Q387" s="229"/>
      <c r="R387" s="171"/>
      <c r="S387" s="174"/>
    </row>
    <row r="388" spans="1:19" ht="14.65" customHeight="1">
      <c r="A388" s="335" t="s">
        <v>239</v>
      </c>
      <c r="B388" s="335"/>
      <c r="C388" s="335"/>
      <c r="D388" s="335"/>
      <c r="E388" s="335"/>
      <c r="F388" s="335"/>
      <c r="G388" s="335"/>
      <c r="H388" s="9"/>
      <c r="I388" s="9"/>
      <c r="J388" s="336" t="s">
        <v>241</v>
      </c>
      <c r="K388" s="336"/>
      <c r="L388" s="336"/>
      <c r="M388" s="337"/>
      <c r="N388" s="99" t="str">
        <f t="shared" si="25"/>
        <v>27.680,00</v>
      </c>
      <c r="O388" s="151">
        <v>20151.599999999999</v>
      </c>
      <c r="P388" s="228"/>
      <c r="Q388" s="229"/>
      <c r="R388" s="171"/>
      <c r="S388" s="174"/>
    </row>
    <row r="389" spans="1:19" ht="14.65" customHeight="1">
      <c r="A389" s="192" t="s">
        <v>96</v>
      </c>
      <c r="B389" s="192"/>
      <c r="C389" s="192"/>
      <c r="D389" s="192"/>
      <c r="E389" s="192"/>
      <c r="F389" s="192"/>
      <c r="G389" s="192"/>
      <c r="H389" s="8"/>
      <c r="I389" s="8"/>
      <c r="J389" s="193" t="s">
        <v>241</v>
      </c>
      <c r="K389" s="193"/>
      <c r="L389" s="193"/>
      <c r="M389" s="194"/>
      <c r="N389" s="95" t="str">
        <f t="shared" si="25"/>
        <v>27.680,00</v>
      </c>
      <c r="O389" s="145">
        <v>20151.599999999999</v>
      </c>
      <c r="P389" s="228"/>
      <c r="Q389" s="229"/>
      <c r="R389" s="171"/>
      <c r="S389" s="174"/>
    </row>
    <row r="390" spans="1:19" ht="14.65" customHeight="1">
      <c r="A390" s="77" t="s">
        <v>21</v>
      </c>
      <c r="B390" s="161" t="s">
        <v>242</v>
      </c>
      <c r="C390" s="161"/>
      <c r="D390" s="161"/>
      <c r="E390" s="161"/>
      <c r="F390" s="2"/>
      <c r="G390" s="2"/>
      <c r="H390" s="2"/>
      <c r="I390" s="2"/>
      <c r="J390" s="200" t="s">
        <v>243</v>
      </c>
      <c r="K390" s="200"/>
      <c r="L390" s="200"/>
      <c r="M390" s="201"/>
      <c r="N390" s="82" t="str">
        <f t="shared" si="25"/>
        <v>21.080,00</v>
      </c>
      <c r="O390" s="146">
        <v>20151.599999999999</v>
      </c>
      <c r="P390" s="228"/>
      <c r="Q390" s="229"/>
      <c r="R390" s="171"/>
      <c r="S390" s="174"/>
    </row>
    <row r="391" spans="1:19" ht="14.65" customHeight="1">
      <c r="A391" s="76" t="s">
        <v>21</v>
      </c>
      <c r="B391" s="332" t="s">
        <v>244</v>
      </c>
      <c r="C391" s="332"/>
      <c r="D391" s="332"/>
      <c r="E391" s="332"/>
      <c r="F391" s="52"/>
      <c r="G391" s="52"/>
      <c r="H391" s="52"/>
      <c r="I391" s="52"/>
      <c r="J391" s="333" t="s">
        <v>245</v>
      </c>
      <c r="K391" s="333"/>
      <c r="L391" s="333"/>
      <c r="M391" s="334"/>
      <c r="N391" s="100" t="str">
        <f t="shared" si="25"/>
        <v>6.600,00</v>
      </c>
      <c r="O391" s="141">
        <v>0</v>
      </c>
      <c r="P391" s="230"/>
      <c r="Q391" s="231"/>
      <c r="R391" s="172"/>
      <c r="S391" s="175"/>
    </row>
    <row r="392" spans="1:19" s="59" customFormat="1" ht="12" customHeight="1">
      <c r="A392" s="343" t="s">
        <v>306</v>
      </c>
      <c r="B392" s="343"/>
      <c r="C392" s="343"/>
      <c r="D392" s="343"/>
      <c r="E392" s="343"/>
      <c r="F392" s="343"/>
      <c r="G392" s="343"/>
      <c r="H392" s="343"/>
      <c r="I392" s="343"/>
      <c r="J392" s="343"/>
      <c r="K392" s="343"/>
      <c r="L392" s="343"/>
      <c r="M392" s="343"/>
      <c r="N392" s="343"/>
      <c r="O392" s="343"/>
      <c r="P392" s="343"/>
      <c r="Q392" s="343"/>
      <c r="R392" s="343"/>
      <c r="S392" s="343"/>
    </row>
    <row r="393" spans="1:19" s="59" customFormat="1" ht="18.75" customHeight="1">
      <c r="A393" s="344"/>
      <c r="B393" s="344"/>
      <c r="C393" s="344"/>
      <c r="D393" s="344"/>
      <c r="E393" s="344"/>
      <c r="F393" s="344"/>
      <c r="G393" s="344"/>
      <c r="H393" s="344"/>
      <c r="I393" s="344"/>
      <c r="J393" s="344"/>
      <c r="K393" s="344"/>
      <c r="L393" s="344"/>
      <c r="M393" s="344"/>
      <c r="N393" s="344"/>
      <c r="O393" s="344"/>
      <c r="P393" s="344"/>
      <c r="Q393" s="344"/>
      <c r="R393" s="344"/>
      <c r="S393" s="344"/>
    </row>
    <row r="394" spans="1:19" s="63" customFormat="1" ht="12" customHeight="1">
      <c r="A394" s="61"/>
      <c r="B394" s="207" t="s">
        <v>310</v>
      </c>
      <c r="C394" s="207"/>
      <c r="D394" s="207"/>
      <c r="E394" s="207"/>
      <c r="F394" s="62"/>
      <c r="G394" s="208" t="s">
        <v>290</v>
      </c>
      <c r="H394" s="208"/>
      <c r="I394" s="208"/>
      <c r="J394" s="208"/>
      <c r="K394" s="208"/>
      <c r="L394" s="208"/>
      <c r="M394" s="208"/>
      <c r="N394" s="208"/>
      <c r="O394" s="208"/>
      <c r="P394" s="208"/>
      <c r="Q394" s="208"/>
    </row>
    <row r="395" spans="1:19" s="63" customFormat="1" ht="12" customHeight="1">
      <c r="A395" s="61"/>
      <c r="B395" s="64" t="s">
        <v>311</v>
      </c>
      <c r="C395" s="64"/>
      <c r="D395" s="65"/>
      <c r="E395" s="66"/>
      <c r="F395" s="62"/>
      <c r="G395" s="342" t="s">
        <v>291</v>
      </c>
      <c r="H395" s="342"/>
      <c r="I395" s="342"/>
      <c r="J395" s="342"/>
      <c r="K395" s="342"/>
      <c r="L395" s="342"/>
      <c r="M395" s="342"/>
      <c r="N395" s="342"/>
      <c r="O395" s="342"/>
      <c r="P395" s="342"/>
      <c r="Q395" s="342"/>
    </row>
    <row r="396" spans="1:19" s="63" customFormat="1" ht="12">
      <c r="A396" s="61"/>
      <c r="B396" s="64" t="s">
        <v>309</v>
      </c>
      <c r="C396" s="64"/>
      <c r="D396" s="65"/>
      <c r="E396" s="66"/>
      <c r="F396" s="62"/>
      <c r="K396" s="67"/>
      <c r="L396" s="68"/>
      <c r="M396" s="60"/>
      <c r="N396" s="101"/>
      <c r="O396" s="152"/>
      <c r="P396" s="60"/>
      <c r="Q396" s="73"/>
      <c r="R396" s="73"/>
      <c r="S396" s="73"/>
    </row>
    <row r="397" spans="1:19" s="74" customFormat="1" ht="12">
      <c r="A397" s="108"/>
      <c r="B397" s="109"/>
      <c r="C397" s="109"/>
      <c r="D397" s="73"/>
      <c r="E397" s="110"/>
      <c r="F397" s="111"/>
      <c r="K397" s="112"/>
      <c r="L397" s="113"/>
      <c r="M397" s="114"/>
      <c r="N397" s="115"/>
      <c r="O397" s="153"/>
      <c r="P397" s="114"/>
    </row>
  </sheetData>
  <mergeCells count="849">
    <mergeCell ref="A85:G85"/>
    <mergeCell ref="J85:M85"/>
    <mergeCell ref="B84:E84"/>
    <mergeCell ref="J84:M84"/>
    <mergeCell ref="A83:G83"/>
    <mergeCell ref="S61:S77"/>
    <mergeCell ref="G395:Q395"/>
    <mergeCell ref="A33:G33"/>
    <mergeCell ref="J33:M33"/>
    <mergeCell ref="A34:G34"/>
    <mergeCell ref="J34:M34"/>
    <mergeCell ref="A35:G35"/>
    <mergeCell ref="J35:M35"/>
    <mergeCell ref="B36:E36"/>
    <mergeCell ref="J36:M36"/>
    <mergeCell ref="A37:G37"/>
    <mergeCell ref="J37:M37"/>
    <mergeCell ref="A38:G38"/>
    <mergeCell ref="J38:M38"/>
    <mergeCell ref="A39:G39"/>
    <mergeCell ref="J39:M39"/>
    <mergeCell ref="B40:E40"/>
    <mergeCell ref="A392:S393"/>
    <mergeCell ref="A383:G383"/>
    <mergeCell ref="J383:M383"/>
    <mergeCell ref="B376:E376"/>
    <mergeCell ref="J376:M376"/>
    <mergeCell ref="B367:E367"/>
    <mergeCell ref="J367:M367"/>
    <mergeCell ref="A366:G366"/>
    <mergeCell ref="A358:G358"/>
    <mergeCell ref="J358:M358"/>
    <mergeCell ref="P104:Q116"/>
    <mergeCell ref="A113:G113"/>
    <mergeCell ref="J113:M113"/>
    <mergeCell ref="A114:G114"/>
    <mergeCell ref="J114:M114"/>
    <mergeCell ref="A115:G115"/>
    <mergeCell ref="A338:G338"/>
    <mergeCell ref="P337:Q357"/>
    <mergeCell ref="Q139:S144"/>
    <mergeCell ref="B342:E342"/>
    <mergeCell ref="J342:M342"/>
    <mergeCell ref="B341:E341"/>
    <mergeCell ref="J341:M341"/>
    <mergeCell ref="A340:G340"/>
    <mergeCell ref="J340:M340"/>
    <mergeCell ref="J338:M338"/>
    <mergeCell ref="B355:E355"/>
    <mergeCell ref="J355:M355"/>
    <mergeCell ref="B350:E350"/>
    <mergeCell ref="J350:M350"/>
    <mergeCell ref="A349:G349"/>
    <mergeCell ref="J349:M349"/>
    <mergeCell ref="A363:G363"/>
    <mergeCell ref="J363:M363"/>
    <mergeCell ref="B362:E362"/>
    <mergeCell ref="J362:M362"/>
    <mergeCell ref="A361:G361"/>
    <mergeCell ref="J361:M361"/>
    <mergeCell ref="A360:G360"/>
    <mergeCell ref="J360:M360"/>
    <mergeCell ref="A359:G359"/>
    <mergeCell ref="J359:M359"/>
    <mergeCell ref="A352:G352"/>
    <mergeCell ref="J352:M352"/>
    <mergeCell ref="A353:G353"/>
    <mergeCell ref="J353:M353"/>
    <mergeCell ref="A354:G354"/>
    <mergeCell ref="J354:M354"/>
    <mergeCell ref="A351:G351"/>
    <mergeCell ref="J351:M351"/>
    <mergeCell ref="B391:E391"/>
    <mergeCell ref="J391:M391"/>
    <mergeCell ref="B390:E390"/>
    <mergeCell ref="J390:M390"/>
    <mergeCell ref="A389:G389"/>
    <mergeCell ref="J389:M389"/>
    <mergeCell ref="A388:G388"/>
    <mergeCell ref="J388:M388"/>
    <mergeCell ref="A387:G387"/>
    <mergeCell ref="J387:M387"/>
    <mergeCell ref="A386:G386"/>
    <mergeCell ref="J386:M386"/>
    <mergeCell ref="A385:G385"/>
    <mergeCell ref="J385:M385"/>
    <mergeCell ref="A371:G371"/>
    <mergeCell ref="J371:M371"/>
    <mergeCell ref="A384:G384"/>
    <mergeCell ref="J108:M108"/>
    <mergeCell ref="J384:M384"/>
    <mergeCell ref="J366:M366"/>
    <mergeCell ref="A365:G365"/>
    <mergeCell ref="J365:M365"/>
    <mergeCell ref="A370:G370"/>
    <mergeCell ref="J370:M370"/>
    <mergeCell ref="A375:G375"/>
    <mergeCell ref="J375:M375"/>
    <mergeCell ref="A374:G374"/>
    <mergeCell ref="J374:M374"/>
    <mergeCell ref="A373:G373"/>
    <mergeCell ref="J373:M373"/>
    <mergeCell ref="A372:G372"/>
    <mergeCell ref="J372:M372"/>
    <mergeCell ref="A364:G364"/>
    <mergeCell ref="J364:M364"/>
    <mergeCell ref="A348:G348"/>
    <mergeCell ref="J348:M348"/>
    <mergeCell ref="A339:G339"/>
    <mergeCell ref="A347:G347"/>
    <mergeCell ref="J347:M347"/>
    <mergeCell ref="B346:E346"/>
    <mergeCell ref="J346:M346"/>
    <mergeCell ref="A345:G345"/>
    <mergeCell ref="J345:M345"/>
    <mergeCell ref="A344:G344"/>
    <mergeCell ref="J344:M344"/>
    <mergeCell ref="A343:G343"/>
    <mergeCell ref="J343:M343"/>
    <mergeCell ref="A337:G337"/>
    <mergeCell ref="J337:M337"/>
    <mergeCell ref="A336:G336"/>
    <mergeCell ref="J336:M336"/>
    <mergeCell ref="B329:E329"/>
    <mergeCell ref="J329:M329"/>
    <mergeCell ref="A328:G328"/>
    <mergeCell ref="J328:M328"/>
    <mergeCell ref="P78:S79"/>
    <mergeCell ref="B327:E327"/>
    <mergeCell ref="A321:G321"/>
    <mergeCell ref="A326:G326"/>
    <mergeCell ref="J326:M326"/>
    <mergeCell ref="A325:G325"/>
    <mergeCell ref="J324:M324"/>
    <mergeCell ref="A105:G105"/>
    <mergeCell ref="R337:R350"/>
    <mergeCell ref="S337:S357"/>
    <mergeCell ref="A322:G322"/>
    <mergeCell ref="J322:M322"/>
    <mergeCell ref="A323:G323"/>
    <mergeCell ref="J323:M323"/>
    <mergeCell ref="B324:E324"/>
    <mergeCell ref="J310:M310"/>
    <mergeCell ref="P46:Q50"/>
    <mergeCell ref="R46:R50"/>
    <mergeCell ref="S46:S50"/>
    <mergeCell ref="R56:R60"/>
    <mergeCell ref="S56:S60"/>
    <mergeCell ref="P61:Q77"/>
    <mergeCell ref="R61:R77"/>
    <mergeCell ref="P51:Q55"/>
    <mergeCell ref="R51:R55"/>
    <mergeCell ref="S51:S55"/>
    <mergeCell ref="P56:Q60"/>
    <mergeCell ref="B303:E303"/>
    <mergeCell ref="J303:M303"/>
    <mergeCell ref="A302:G302"/>
    <mergeCell ref="J302:M302"/>
    <mergeCell ref="A301:G301"/>
    <mergeCell ref="J301:M301"/>
    <mergeCell ref="J321:M321"/>
    <mergeCell ref="B320:E320"/>
    <mergeCell ref="J320:M320"/>
    <mergeCell ref="A319:G319"/>
    <mergeCell ref="J319:M319"/>
    <mergeCell ref="A318:G318"/>
    <mergeCell ref="J318:M318"/>
    <mergeCell ref="A308:J308"/>
    <mergeCell ref="B316:E316"/>
    <mergeCell ref="J316:M316"/>
    <mergeCell ref="B315:E315"/>
    <mergeCell ref="J315:M315"/>
    <mergeCell ref="A314:G314"/>
    <mergeCell ref="J314:M314"/>
    <mergeCell ref="A313:G313"/>
    <mergeCell ref="J313:M313"/>
    <mergeCell ref="A312:G312"/>
    <mergeCell ref="J312:M312"/>
    <mergeCell ref="A293:G293"/>
    <mergeCell ref="J293:M293"/>
    <mergeCell ref="A292:G292"/>
    <mergeCell ref="J292:M292"/>
    <mergeCell ref="B291:E291"/>
    <mergeCell ref="J291:M291"/>
    <mergeCell ref="A300:G300"/>
    <mergeCell ref="J300:M300"/>
    <mergeCell ref="A299:G299"/>
    <mergeCell ref="J299:M299"/>
    <mergeCell ref="B298:E298"/>
    <mergeCell ref="J298:M298"/>
    <mergeCell ref="A297:G297"/>
    <mergeCell ref="J297:M297"/>
    <mergeCell ref="A296:G296"/>
    <mergeCell ref="J296:M296"/>
    <mergeCell ref="B295:E295"/>
    <mergeCell ref="J295:M295"/>
    <mergeCell ref="A294:G294"/>
    <mergeCell ref="J294:M294"/>
    <mergeCell ref="B284:E284"/>
    <mergeCell ref="J284:M284"/>
    <mergeCell ref="B283:E283"/>
    <mergeCell ref="J283:M283"/>
    <mergeCell ref="A288:G288"/>
    <mergeCell ref="J288:M288"/>
    <mergeCell ref="B287:E287"/>
    <mergeCell ref="J287:M287"/>
    <mergeCell ref="A286:G286"/>
    <mergeCell ref="J286:M286"/>
    <mergeCell ref="A275:G275"/>
    <mergeCell ref="J275:M275"/>
    <mergeCell ref="B265:E265"/>
    <mergeCell ref="J265:M265"/>
    <mergeCell ref="A264:G264"/>
    <mergeCell ref="J264:M264"/>
    <mergeCell ref="J273:M273"/>
    <mergeCell ref="B274:E274"/>
    <mergeCell ref="J274:M274"/>
    <mergeCell ref="A272:G272"/>
    <mergeCell ref="J272:M272"/>
    <mergeCell ref="A273:G273"/>
    <mergeCell ref="J268:M268"/>
    <mergeCell ref="A269:G269"/>
    <mergeCell ref="J269:M269"/>
    <mergeCell ref="B270:E270"/>
    <mergeCell ref="J270:M270"/>
    <mergeCell ref="A271:G271"/>
    <mergeCell ref="J271:M271"/>
    <mergeCell ref="J266:M266"/>
    <mergeCell ref="A267:G267"/>
    <mergeCell ref="J267:M267"/>
    <mergeCell ref="A268:G268"/>
    <mergeCell ref="A266:G266"/>
    <mergeCell ref="A263:G263"/>
    <mergeCell ref="J263:M263"/>
    <mergeCell ref="B262:E262"/>
    <mergeCell ref="J262:M262"/>
    <mergeCell ref="A261:G261"/>
    <mergeCell ref="J261:M261"/>
    <mergeCell ref="A260:G260"/>
    <mergeCell ref="J260:M260"/>
    <mergeCell ref="B259:E259"/>
    <mergeCell ref="J259:M259"/>
    <mergeCell ref="A258:G258"/>
    <mergeCell ref="J258:M258"/>
    <mergeCell ref="A257:G257"/>
    <mergeCell ref="J257:M257"/>
    <mergeCell ref="A256:G256"/>
    <mergeCell ref="J256:M256"/>
    <mergeCell ref="B255:E255"/>
    <mergeCell ref="J255:M255"/>
    <mergeCell ref="A254:G254"/>
    <mergeCell ref="J254:M254"/>
    <mergeCell ref="A253:G253"/>
    <mergeCell ref="J253:M253"/>
    <mergeCell ref="B252:E252"/>
    <mergeCell ref="J252:M252"/>
    <mergeCell ref="B251:E251"/>
    <mergeCell ref="J251:M251"/>
    <mergeCell ref="A250:G250"/>
    <mergeCell ref="J250:M250"/>
    <mergeCell ref="A249:G249"/>
    <mergeCell ref="J249:M249"/>
    <mergeCell ref="J248:M248"/>
    <mergeCell ref="B247:E247"/>
    <mergeCell ref="J247:M247"/>
    <mergeCell ref="A246:G246"/>
    <mergeCell ref="J246:M246"/>
    <mergeCell ref="A245:G245"/>
    <mergeCell ref="J245:M245"/>
    <mergeCell ref="A244:G244"/>
    <mergeCell ref="J244:M244"/>
    <mergeCell ref="B229:E229"/>
    <mergeCell ref="J229:M229"/>
    <mergeCell ref="A228:G228"/>
    <mergeCell ref="J228:M228"/>
    <mergeCell ref="A237:G237"/>
    <mergeCell ref="J237:M237"/>
    <mergeCell ref="B236:E236"/>
    <mergeCell ref="J236:M236"/>
    <mergeCell ref="A235:G235"/>
    <mergeCell ref="J235:M235"/>
    <mergeCell ref="A234:G234"/>
    <mergeCell ref="J234:M234"/>
    <mergeCell ref="A233:G233"/>
    <mergeCell ref="J233:M233"/>
    <mergeCell ref="B217:E217"/>
    <mergeCell ref="J217:M217"/>
    <mergeCell ref="A216:G216"/>
    <mergeCell ref="J216:M216"/>
    <mergeCell ref="A215:G215"/>
    <mergeCell ref="J215:M215"/>
    <mergeCell ref="A214:G214"/>
    <mergeCell ref="J214:M214"/>
    <mergeCell ref="A213:G213"/>
    <mergeCell ref="J213:M213"/>
    <mergeCell ref="B210:E210"/>
    <mergeCell ref="J210:M210"/>
    <mergeCell ref="A209:G209"/>
    <mergeCell ref="J209:M209"/>
    <mergeCell ref="A208:G208"/>
    <mergeCell ref="J208:M208"/>
    <mergeCell ref="A207:G207"/>
    <mergeCell ref="J207:M207"/>
    <mergeCell ref="B206:E206"/>
    <mergeCell ref="J206:M206"/>
    <mergeCell ref="A205:G205"/>
    <mergeCell ref="J205:M205"/>
    <mergeCell ref="A204:G204"/>
    <mergeCell ref="J204:M204"/>
    <mergeCell ref="A203:G203"/>
    <mergeCell ref="J203:M203"/>
    <mergeCell ref="A202:G202"/>
    <mergeCell ref="J202:M202"/>
    <mergeCell ref="A201:G201"/>
    <mergeCell ref="J201:M201"/>
    <mergeCell ref="B198:E198"/>
    <mergeCell ref="J198:M198"/>
    <mergeCell ref="A197:G197"/>
    <mergeCell ref="J197:M197"/>
    <mergeCell ref="A196:G196"/>
    <mergeCell ref="J196:M196"/>
    <mergeCell ref="A195:G195"/>
    <mergeCell ref="J195:M195"/>
    <mergeCell ref="A194:G194"/>
    <mergeCell ref="J194:M194"/>
    <mergeCell ref="B187:E187"/>
    <mergeCell ref="J187:M187"/>
    <mergeCell ref="B193:E193"/>
    <mergeCell ref="J193:M193"/>
    <mergeCell ref="B192:E192"/>
    <mergeCell ref="J192:M192"/>
    <mergeCell ref="A191:G191"/>
    <mergeCell ref="J191:M191"/>
    <mergeCell ref="A190:G190"/>
    <mergeCell ref="J190:M190"/>
    <mergeCell ref="A189:G189"/>
    <mergeCell ref="J189:M189"/>
    <mergeCell ref="B179:E179"/>
    <mergeCell ref="J179:M179"/>
    <mergeCell ref="A178:G178"/>
    <mergeCell ref="J178:M178"/>
    <mergeCell ref="A177:G177"/>
    <mergeCell ref="J177:M177"/>
    <mergeCell ref="A176:G176"/>
    <mergeCell ref="J176:M176"/>
    <mergeCell ref="A175:G175"/>
    <mergeCell ref="J175:M175"/>
    <mergeCell ref="A174:G174"/>
    <mergeCell ref="J174:M174"/>
    <mergeCell ref="B173:E173"/>
    <mergeCell ref="J173:M173"/>
    <mergeCell ref="A172:G172"/>
    <mergeCell ref="J172:M172"/>
    <mergeCell ref="A171:G171"/>
    <mergeCell ref="J171:M171"/>
    <mergeCell ref="A170:G170"/>
    <mergeCell ref="J170:M170"/>
    <mergeCell ref="A169:G169"/>
    <mergeCell ref="J169:M169"/>
    <mergeCell ref="B168:E168"/>
    <mergeCell ref="J168:M168"/>
    <mergeCell ref="A167:G167"/>
    <mergeCell ref="J167:M167"/>
    <mergeCell ref="A166:G166"/>
    <mergeCell ref="J166:M166"/>
    <mergeCell ref="B165:E165"/>
    <mergeCell ref="J165:M165"/>
    <mergeCell ref="A164:G164"/>
    <mergeCell ref="J164:M164"/>
    <mergeCell ref="A163:G163"/>
    <mergeCell ref="J163:M163"/>
    <mergeCell ref="A162:G162"/>
    <mergeCell ref="J162:M162"/>
    <mergeCell ref="A161:G161"/>
    <mergeCell ref="J161:M161"/>
    <mergeCell ref="B160:E160"/>
    <mergeCell ref="J160:M160"/>
    <mergeCell ref="J155:M155"/>
    <mergeCell ref="B152:E152"/>
    <mergeCell ref="J152:M152"/>
    <mergeCell ref="A158:G158"/>
    <mergeCell ref="J158:M158"/>
    <mergeCell ref="A157:G157"/>
    <mergeCell ref="J157:M157"/>
    <mergeCell ref="A156:G156"/>
    <mergeCell ref="J156:M156"/>
    <mergeCell ref="B127:E127"/>
    <mergeCell ref="J127:M127"/>
    <mergeCell ref="A126:G126"/>
    <mergeCell ref="J126:M126"/>
    <mergeCell ref="B138:E138"/>
    <mergeCell ref="J138:M138"/>
    <mergeCell ref="A137:G137"/>
    <mergeCell ref="J137:M137"/>
    <mergeCell ref="A136:G136"/>
    <mergeCell ref="J136:M136"/>
    <mergeCell ref="B135:E135"/>
    <mergeCell ref="J135:M135"/>
    <mergeCell ref="A134:G134"/>
    <mergeCell ref="J134:M134"/>
    <mergeCell ref="A128:M128"/>
    <mergeCell ref="A129:M129"/>
    <mergeCell ref="A131:G131"/>
    <mergeCell ref="J131:M131"/>
    <mergeCell ref="L130:M130"/>
    <mergeCell ref="A130:J130"/>
    <mergeCell ref="A125:G125"/>
    <mergeCell ref="J125:M125"/>
    <mergeCell ref="A124:G124"/>
    <mergeCell ref="J124:M124"/>
    <mergeCell ref="A123:G123"/>
    <mergeCell ref="J123:M123"/>
    <mergeCell ref="A122:G122"/>
    <mergeCell ref="J122:M122"/>
    <mergeCell ref="B121:E121"/>
    <mergeCell ref="J121:M121"/>
    <mergeCell ref="A120:G120"/>
    <mergeCell ref="J120:M120"/>
    <mergeCell ref="A119:G119"/>
    <mergeCell ref="J119:M119"/>
    <mergeCell ref="A118:G118"/>
    <mergeCell ref="J118:M118"/>
    <mergeCell ref="A117:G117"/>
    <mergeCell ref="J117:M117"/>
    <mergeCell ref="B112:E112"/>
    <mergeCell ref="J112:M112"/>
    <mergeCell ref="J115:M115"/>
    <mergeCell ref="B116:E116"/>
    <mergeCell ref="J116:M116"/>
    <mergeCell ref="A99:G99"/>
    <mergeCell ref="J99:M99"/>
    <mergeCell ref="J105:M105"/>
    <mergeCell ref="A106:G106"/>
    <mergeCell ref="J106:M106"/>
    <mergeCell ref="A107:G107"/>
    <mergeCell ref="J107:M107"/>
    <mergeCell ref="B108:E108"/>
    <mergeCell ref="A101:G101"/>
    <mergeCell ref="J101:M101"/>
    <mergeCell ref="A110:G110"/>
    <mergeCell ref="J110:M110"/>
    <mergeCell ref="A109:G109"/>
    <mergeCell ref="J109:M109"/>
    <mergeCell ref="A104:G104"/>
    <mergeCell ref="J104:M104"/>
    <mergeCell ref="B103:E103"/>
    <mergeCell ref="J103:M103"/>
    <mergeCell ref="A102:G102"/>
    <mergeCell ref="J102:M102"/>
    <mergeCell ref="A82:G82"/>
    <mergeCell ref="J82:M82"/>
    <mergeCell ref="A81:G81"/>
    <mergeCell ref="J81:M81"/>
    <mergeCell ref="A80:G80"/>
    <mergeCell ref="J80:M80"/>
    <mergeCell ref="B77:E77"/>
    <mergeCell ref="J77:M77"/>
    <mergeCell ref="B98:E98"/>
    <mergeCell ref="J98:M98"/>
    <mergeCell ref="A97:G97"/>
    <mergeCell ref="J97:M97"/>
    <mergeCell ref="J96:M96"/>
    <mergeCell ref="A95:G95"/>
    <mergeCell ref="J95:M95"/>
    <mergeCell ref="B94:E94"/>
    <mergeCell ref="J94:M94"/>
    <mergeCell ref="A93:G93"/>
    <mergeCell ref="J93:M93"/>
    <mergeCell ref="A78:M78"/>
    <mergeCell ref="A87:G87"/>
    <mergeCell ref="J87:M87"/>
    <mergeCell ref="A86:G86"/>
    <mergeCell ref="J86:M86"/>
    <mergeCell ref="A76:G76"/>
    <mergeCell ref="J76:M76"/>
    <mergeCell ref="A75:G75"/>
    <mergeCell ref="J75:M75"/>
    <mergeCell ref="B74:E74"/>
    <mergeCell ref="J74:M74"/>
    <mergeCell ref="A73:G73"/>
    <mergeCell ref="J73:M73"/>
    <mergeCell ref="A72:G72"/>
    <mergeCell ref="J72:M72"/>
    <mergeCell ref="A71:G71"/>
    <mergeCell ref="J71:M71"/>
    <mergeCell ref="B70:E70"/>
    <mergeCell ref="J70:M70"/>
    <mergeCell ref="A69:G69"/>
    <mergeCell ref="J69:M69"/>
    <mergeCell ref="A68:G68"/>
    <mergeCell ref="J68:M68"/>
    <mergeCell ref="A67:G67"/>
    <mergeCell ref="J67:M67"/>
    <mergeCell ref="B66:E66"/>
    <mergeCell ref="J66:M66"/>
    <mergeCell ref="B65:E65"/>
    <mergeCell ref="J65:M65"/>
    <mergeCell ref="A64:G64"/>
    <mergeCell ref="J64:M64"/>
    <mergeCell ref="A63:G63"/>
    <mergeCell ref="J63:M63"/>
    <mergeCell ref="A62:G62"/>
    <mergeCell ref="J62:M62"/>
    <mergeCell ref="A61:G61"/>
    <mergeCell ref="J61:M61"/>
    <mergeCell ref="B60:E60"/>
    <mergeCell ref="J60:M60"/>
    <mergeCell ref="A59:G59"/>
    <mergeCell ref="J59:M59"/>
    <mergeCell ref="A58:G58"/>
    <mergeCell ref="J58:M58"/>
    <mergeCell ref="A57:G57"/>
    <mergeCell ref="J57:M57"/>
    <mergeCell ref="J54:M54"/>
    <mergeCell ref="J19:M19"/>
    <mergeCell ref="A29:G29"/>
    <mergeCell ref="J29:M29"/>
    <mergeCell ref="A30:G30"/>
    <mergeCell ref="J30:M30"/>
    <mergeCell ref="A31:G31"/>
    <mergeCell ref="J31:M31"/>
    <mergeCell ref="B32:E32"/>
    <mergeCell ref="J32:M32"/>
    <mergeCell ref="A53:G53"/>
    <mergeCell ref="J53:M53"/>
    <mergeCell ref="A52:G52"/>
    <mergeCell ref="J52:M52"/>
    <mergeCell ref="A51:G51"/>
    <mergeCell ref="J51:M51"/>
    <mergeCell ref="B50:E50"/>
    <mergeCell ref="J50:M50"/>
    <mergeCell ref="A49:G49"/>
    <mergeCell ref="J40:M40"/>
    <mergeCell ref="A2:C2"/>
    <mergeCell ref="A3:C3"/>
    <mergeCell ref="A4:C4"/>
    <mergeCell ref="A1:C1"/>
    <mergeCell ref="J44:M44"/>
    <mergeCell ref="A19:G19"/>
    <mergeCell ref="J18:M18"/>
    <mergeCell ref="A17:G17"/>
    <mergeCell ref="J17:M17"/>
    <mergeCell ref="A16:G16"/>
    <mergeCell ref="A25:G25"/>
    <mergeCell ref="J25:M25"/>
    <mergeCell ref="A26:G26"/>
    <mergeCell ref="J26:M26"/>
    <mergeCell ref="A27:G27"/>
    <mergeCell ref="J27:M27"/>
    <mergeCell ref="B28:E28"/>
    <mergeCell ref="J28:M28"/>
    <mergeCell ref="J16:M16"/>
    <mergeCell ref="A15:G15"/>
    <mergeCell ref="A7:S7"/>
    <mergeCell ref="S10:S12"/>
    <mergeCell ref="A11:J11"/>
    <mergeCell ref="A12:J12"/>
    <mergeCell ref="A14:G14"/>
    <mergeCell ref="J14:M14"/>
    <mergeCell ref="A10:G10"/>
    <mergeCell ref="J10:M10"/>
    <mergeCell ref="A8:A9"/>
    <mergeCell ref="B8:H9"/>
    <mergeCell ref="J9:M9"/>
    <mergeCell ref="R15:R44"/>
    <mergeCell ref="A43:G43"/>
    <mergeCell ref="J43:M43"/>
    <mergeCell ref="A42:G42"/>
    <mergeCell ref="J42:M42"/>
    <mergeCell ref="A41:G41"/>
    <mergeCell ref="J41:M41"/>
    <mergeCell ref="B24:E24"/>
    <mergeCell ref="B18:E18"/>
    <mergeCell ref="P15:Q44"/>
    <mergeCell ref="B44:E44"/>
    <mergeCell ref="J15:M15"/>
    <mergeCell ref="L8:M8"/>
    <mergeCell ref="O8:O9"/>
    <mergeCell ref="N8:N9"/>
    <mergeCell ref="P10:Q12"/>
    <mergeCell ref="R10:R12"/>
    <mergeCell ref="S15:S44"/>
    <mergeCell ref="J24:M24"/>
    <mergeCell ref="A23:G23"/>
    <mergeCell ref="J23:M23"/>
    <mergeCell ref="A22:G22"/>
    <mergeCell ref="J22:M22"/>
    <mergeCell ref="A100:G100"/>
    <mergeCell ref="J100:M100"/>
    <mergeCell ref="A47:G47"/>
    <mergeCell ref="J47:M47"/>
    <mergeCell ref="A46:G46"/>
    <mergeCell ref="J46:M46"/>
    <mergeCell ref="P80:Q84"/>
    <mergeCell ref="R80:R84"/>
    <mergeCell ref="A48:G48"/>
    <mergeCell ref="J48:M48"/>
    <mergeCell ref="A45:G45"/>
    <mergeCell ref="J45:M45"/>
    <mergeCell ref="J49:M49"/>
    <mergeCell ref="A56:G56"/>
    <mergeCell ref="J56:M56"/>
    <mergeCell ref="B55:E55"/>
    <mergeCell ref="J55:M55"/>
    <mergeCell ref="A54:G54"/>
    <mergeCell ref="A111:G111"/>
    <mergeCell ref="S80:S84"/>
    <mergeCell ref="P85:Q89"/>
    <mergeCell ref="R85:R89"/>
    <mergeCell ref="S85:S89"/>
    <mergeCell ref="P90:Q98"/>
    <mergeCell ref="R90:R98"/>
    <mergeCell ref="S90:S98"/>
    <mergeCell ref="A92:G92"/>
    <mergeCell ref="J92:M92"/>
    <mergeCell ref="A91:G91"/>
    <mergeCell ref="J91:M91"/>
    <mergeCell ref="A90:G90"/>
    <mergeCell ref="J90:M90"/>
    <mergeCell ref="B89:E89"/>
    <mergeCell ref="J89:M89"/>
    <mergeCell ref="A88:G88"/>
    <mergeCell ref="J88:M88"/>
    <mergeCell ref="J111:M111"/>
    <mergeCell ref="A96:G96"/>
    <mergeCell ref="P99:Q103"/>
    <mergeCell ref="R99:R103"/>
    <mergeCell ref="S99:S103"/>
    <mergeCell ref="J83:M83"/>
    <mergeCell ref="P117:Q121"/>
    <mergeCell ref="R117:R121"/>
    <mergeCell ref="S117:S121"/>
    <mergeCell ref="P123:Q127"/>
    <mergeCell ref="R123:R127"/>
    <mergeCell ref="S123:S127"/>
    <mergeCell ref="P122:S122"/>
    <mergeCell ref="P202:Q210"/>
    <mergeCell ref="R202:R210"/>
    <mergeCell ref="S202:S210"/>
    <mergeCell ref="S148:S152"/>
    <mergeCell ref="P175:Q179"/>
    <mergeCell ref="R175:R179"/>
    <mergeCell ref="S175:S179"/>
    <mergeCell ref="S183:S187"/>
    <mergeCell ref="P188:Q193"/>
    <mergeCell ref="R188:R193"/>
    <mergeCell ref="S188:S193"/>
    <mergeCell ref="P194:Q198"/>
    <mergeCell ref="R194:R198"/>
    <mergeCell ref="S194:S198"/>
    <mergeCell ref="P156:Q160"/>
    <mergeCell ref="R156:R160"/>
    <mergeCell ref="S156:S160"/>
    <mergeCell ref="R161:R168"/>
    <mergeCell ref="S161:S168"/>
    <mergeCell ref="A145:M145"/>
    <mergeCell ref="A146:M146"/>
    <mergeCell ref="A153:M153"/>
    <mergeCell ref="P147:S147"/>
    <mergeCell ref="A133:G133"/>
    <mergeCell ref="J133:M133"/>
    <mergeCell ref="A132:G132"/>
    <mergeCell ref="J132:M132"/>
    <mergeCell ref="A151:G151"/>
    <mergeCell ref="J151:M151"/>
    <mergeCell ref="A150:G150"/>
    <mergeCell ref="J150:M150"/>
    <mergeCell ref="A149:G149"/>
    <mergeCell ref="J149:M149"/>
    <mergeCell ref="A148:G148"/>
    <mergeCell ref="S131:S138"/>
    <mergeCell ref="J148:M148"/>
    <mergeCell ref="K147:M147"/>
    <mergeCell ref="A147:H147"/>
    <mergeCell ref="A159:G159"/>
    <mergeCell ref="J159:M159"/>
    <mergeCell ref="A155:G155"/>
    <mergeCell ref="A188:G188"/>
    <mergeCell ref="J188:M188"/>
    <mergeCell ref="P372:Q376"/>
    <mergeCell ref="R372:R376"/>
    <mergeCell ref="S372:S376"/>
    <mergeCell ref="P385:Q391"/>
    <mergeCell ref="R385:R391"/>
    <mergeCell ref="S385:S391"/>
    <mergeCell ref="R131:R138"/>
    <mergeCell ref="R183:R187"/>
    <mergeCell ref="R148:R152"/>
    <mergeCell ref="P266:Q274"/>
    <mergeCell ref="R266:R274"/>
    <mergeCell ref="S266:S274"/>
    <mergeCell ref="P358:Q362"/>
    <mergeCell ref="R358:R362"/>
    <mergeCell ref="S358:S362"/>
    <mergeCell ref="P243:Q265"/>
    <mergeCell ref="R243:R265"/>
    <mergeCell ref="S243:S265"/>
    <mergeCell ref="P275:Q298"/>
    <mergeCell ref="R275:R298"/>
    <mergeCell ref="S275:S298"/>
    <mergeCell ref="P317:Q320"/>
    <mergeCell ref="R363:R367"/>
    <mergeCell ref="S363:S367"/>
    <mergeCell ref="P311:Q316"/>
    <mergeCell ref="R311:R316"/>
    <mergeCell ref="S311:S316"/>
    <mergeCell ref="P213:Q217"/>
    <mergeCell ref="R213:R217"/>
    <mergeCell ref="S213:S217"/>
    <mergeCell ref="P221:Q242"/>
    <mergeCell ref="R221:R242"/>
    <mergeCell ref="S221:S242"/>
    <mergeCell ref="R317:R320"/>
    <mergeCell ref="S317:S320"/>
    <mergeCell ref="P321:Q329"/>
    <mergeCell ref="R321:R329"/>
    <mergeCell ref="S321:S329"/>
    <mergeCell ref="R351:R357"/>
    <mergeCell ref="A13:G13"/>
    <mergeCell ref="J13:M13"/>
    <mergeCell ref="A334:J334"/>
    <mergeCell ref="A368:J368"/>
    <mergeCell ref="A381:J381"/>
    <mergeCell ref="A382:M382"/>
    <mergeCell ref="A369:M369"/>
    <mergeCell ref="P131:Q138"/>
    <mergeCell ref="P183:Q187"/>
    <mergeCell ref="P148:Q152"/>
    <mergeCell ref="A21:G21"/>
    <mergeCell ref="J21:M21"/>
    <mergeCell ref="B20:E20"/>
    <mergeCell ref="J20:M20"/>
    <mergeCell ref="P161:Q168"/>
    <mergeCell ref="P169:Q173"/>
    <mergeCell ref="A276:G276"/>
    <mergeCell ref="A180:J180"/>
    <mergeCell ref="A181:J181"/>
    <mergeCell ref="A199:J199"/>
    <mergeCell ref="A183:G183"/>
    <mergeCell ref="J183:M183"/>
    <mergeCell ref="A182:G182"/>
    <mergeCell ref="J182:M182"/>
    <mergeCell ref="B232:E232"/>
    <mergeCell ref="J232:M232"/>
    <mergeCell ref="A231:G231"/>
    <mergeCell ref="J231:M231"/>
    <mergeCell ref="A230:G230"/>
    <mergeCell ref="J230:M230"/>
    <mergeCell ref="J325:M325"/>
    <mergeCell ref="A311:G311"/>
    <mergeCell ref="B394:E394"/>
    <mergeCell ref="G394:Q394"/>
    <mergeCell ref="P363:Q367"/>
    <mergeCell ref="B242:E242"/>
    <mergeCell ref="J242:M242"/>
    <mergeCell ref="A241:G241"/>
    <mergeCell ref="J241:M241"/>
    <mergeCell ref="A240:G240"/>
    <mergeCell ref="J240:M240"/>
    <mergeCell ref="B239:E239"/>
    <mergeCell ref="J239:M239"/>
    <mergeCell ref="A238:G238"/>
    <mergeCell ref="J238:M238"/>
    <mergeCell ref="A243:G243"/>
    <mergeCell ref="J243:M243"/>
    <mergeCell ref="A248:G248"/>
    <mergeCell ref="J220:M220"/>
    <mergeCell ref="A227:G227"/>
    <mergeCell ref="J227:M227"/>
    <mergeCell ref="A226:G226"/>
    <mergeCell ref="J226:M226"/>
    <mergeCell ref="B225:E225"/>
    <mergeCell ref="J225:M225"/>
    <mergeCell ref="A224:G224"/>
    <mergeCell ref="J224:M224"/>
    <mergeCell ref="A223:G223"/>
    <mergeCell ref="J223:M223"/>
    <mergeCell ref="J339:M339"/>
    <mergeCell ref="J277:M277"/>
    <mergeCell ref="A282:G282"/>
    <mergeCell ref="J282:M282"/>
    <mergeCell ref="A281:G281"/>
    <mergeCell ref="J281:M281"/>
    <mergeCell ref="A280:G280"/>
    <mergeCell ref="J280:M280"/>
    <mergeCell ref="B279:E279"/>
    <mergeCell ref="J279:M279"/>
    <mergeCell ref="A278:G278"/>
    <mergeCell ref="J278:M278"/>
    <mergeCell ref="A290:G290"/>
    <mergeCell ref="J290:M290"/>
    <mergeCell ref="A330:G330"/>
    <mergeCell ref="J330:M330"/>
    <mergeCell ref="A305:G305"/>
    <mergeCell ref="J305:M305"/>
    <mergeCell ref="A306:G306"/>
    <mergeCell ref="J306:M306"/>
    <mergeCell ref="A289:G289"/>
    <mergeCell ref="J289:M289"/>
    <mergeCell ref="A285:G285"/>
    <mergeCell ref="J285:M285"/>
    <mergeCell ref="A335:O335"/>
    <mergeCell ref="A309:O309"/>
    <mergeCell ref="A212:O212"/>
    <mergeCell ref="A154:O154"/>
    <mergeCell ref="A79:O79"/>
    <mergeCell ref="J311:M311"/>
    <mergeCell ref="A310:G310"/>
    <mergeCell ref="S104:S116"/>
    <mergeCell ref="P299:Q307"/>
    <mergeCell ref="R299:R307"/>
    <mergeCell ref="S299:S307"/>
    <mergeCell ref="R104:R116"/>
    <mergeCell ref="J332:M332"/>
    <mergeCell ref="B333:E333"/>
    <mergeCell ref="J333:M333"/>
    <mergeCell ref="A304:G304"/>
    <mergeCell ref="J304:M304"/>
    <mergeCell ref="R169:R173"/>
    <mergeCell ref="S169:S173"/>
    <mergeCell ref="A200:J200"/>
    <mergeCell ref="A211:J211"/>
    <mergeCell ref="A218:J218"/>
    <mergeCell ref="A186:G186"/>
    <mergeCell ref="J186:M186"/>
    <mergeCell ref="B307:E307"/>
    <mergeCell ref="J307:M307"/>
    <mergeCell ref="P330:Q333"/>
    <mergeCell ref="R330:R333"/>
    <mergeCell ref="S330:S333"/>
    <mergeCell ref="A331:G331"/>
    <mergeCell ref="J331:M331"/>
    <mergeCell ref="A332:G332"/>
    <mergeCell ref="A5:S5"/>
    <mergeCell ref="A185:G185"/>
    <mergeCell ref="J185:M185"/>
    <mergeCell ref="A184:G184"/>
    <mergeCell ref="J184:M184"/>
    <mergeCell ref="A317:G317"/>
    <mergeCell ref="J317:M317"/>
    <mergeCell ref="A277:G277"/>
    <mergeCell ref="J327:M327"/>
    <mergeCell ref="A219:J219"/>
    <mergeCell ref="J276:M276"/>
    <mergeCell ref="A222:G222"/>
    <mergeCell ref="J222:M222"/>
    <mergeCell ref="A221:G221"/>
    <mergeCell ref="J221:M221"/>
    <mergeCell ref="A220:G220"/>
  </mergeCells>
  <pageMargins left="0.25" right="0.25" top="0.75" bottom="0.75" header="0.3" footer="0.3"/>
  <pageSetup paperSize="9" orientation="landscape" r:id="rId1"/>
  <headerFooter>
    <oddFooter>Stranica &amp;P od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J1:M1"/>
  <sheetViews>
    <sheetView topLeftCell="H1" workbookViewId="0">
      <selection activeCell="H1" sqref="A1:XFD1048576"/>
    </sheetView>
  </sheetViews>
  <sheetFormatPr defaultRowHeight="15"/>
  <cols>
    <col min="10" max="13" width="8.7109375" style="75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IspisProjekcijePlanaProracuna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2021-11-03T08:24:25Z</dcterms:modified>
</cp:coreProperties>
</file>